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codeName="ThisWorkbook"/>
  <mc:AlternateContent xmlns:mc="http://schemas.openxmlformats.org/markup-compatibility/2006">
    <mc:Choice Requires="x15">
      <x15ac:absPath xmlns:x15ac="http://schemas.microsoft.com/office/spreadsheetml/2010/11/ac" url="C:\Users\HP\Downloads\Group Applications_Version_2.0 (1)\Group Applications_Version_2.0\FPC_Version 2.0\"/>
    </mc:Choice>
  </mc:AlternateContent>
  <xr:revisionPtr revIDLastSave="0" documentId="13_ncr:1_{F5B653BE-8389-414D-BBCF-E2A99FAD5380}" xr6:coauthVersionLast="46" xr6:coauthVersionMax="46" xr10:uidLastSave="{00000000-0000-0000-0000-000000000000}"/>
  <bookViews>
    <workbookView xWindow="-120" yWindow="-120" windowWidth="20730" windowHeight="11760" tabRatio="773" xr2:uid="{00000000-000D-0000-FFFF-FFFF00000000}"/>
  </bookViews>
  <sheets>
    <sheet name="Detailed Input Sheet" sheetId="19" r:id="rId1"/>
    <sheet name="Historical Financials" sheetId="11" state="hidden" r:id="rId2"/>
  </sheets>
  <calcPr calcId="191029"/>
</workbook>
</file>

<file path=xl/calcChain.xml><?xml version="1.0" encoding="utf-8"?>
<calcChain xmlns="http://schemas.openxmlformats.org/spreadsheetml/2006/main">
  <c r="B32" i="11" l="1"/>
  <c r="C19" i="11"/>
  <c r="D19" i="11"/>
  <c r="B19" i="11"/>
  <c r="C17" i="11"/>
  <c r="D17" i="11"/>
  <c r="B17" i="11"/>
  <c r="C16" i="11"/>
  <c r="D16" i="11"/>
  <c r="B16" i="11"/>
  <c r="C15" i="11"/>
  <c r="D15" i="11"/>
  <c r="B15" i="11"/>
  <c r="B13" i="11" l="1"/>
  <c r="B14" i="11"/>
  <c r="D23" i="11"/>
  <c r="C23" i="11"/>
  <c r="D6" i="11"/>
  <c r="C6" i="11"/>
  <c r="B23" i="11" l="1"/>
  <c r="E23" i="11" s="1"/>
  <c r="B10" i="11"/>
  <c r="B9" i="11"/>
  <c r="D9" i="11"/>
  <c r="D10" i="11"/>
  <c r="C9" i="11"/>
  <c r="C10" i="11"/>
  <c r="B6" i="11"/>
  <c r="E10" i="11" l="1"/>
  <c r="D7" i="11"/>
  <c r="C7" i="11"/>
  <c r="C45" i="11" l="1"/>
  <c r="B45" i="11"/>
  <c r="C41" i="11"/>
  <c r="B41" i="11"/>
  <c r="C40" i="11"/>
  <c r="B40" i="11"/>
  <c r="C34" i="11"/>
  <c r="B34" i="11"/>
  <c r="C33" i="11"/>
  <c r="B33" i="11"/>
  <c r="D13" i="11" l="1"/>
  <c r="D14" i="11"/>
  <c r="C13" i="11"/>
  <c r="C14" i="11"/>
  <c r="C42" i="11"/>
  <c r="C43" i="11" s="1"/>
  <c r="B42" i="11"/>
  <c r="B43" i="11" s="1"/>
  <c r="B22" i="11"/>
  <c r="D22" i="11"/>
  <c r="E6" i="11" l="1"/>
  <c r="C21" i="11"/>
  <c r="B21" i="11"/>
  <c r="D21" i="11"/>
  <c r="C22" i="11"/>
  <c r="B7" i="11"/>
  <c r="E7" i="11" s="1"/>
  <c r="D11" i="11" l="1"/>
  <c r="C11" i="11" l="1"/>
  <c r="B11" i="11"/>
  <c r="D8" i="11" l="1"/>
  <c r="A26" i="11" l="1"/>
  <c r="B24" i="11" s="1"/>
  <c r="C30" i="11"/>
  <c r="B30" i="11"/>
  <c r="C8" i="11" l="1"/>
  <c r="B8" i="11"/>
  <c r="C44" i="11"/>
  <c r="C46" i="11" s="1"/>
  <c r="B44" i="11"/>
  <c r="B46" i="11" s="1"/>
  <c r="F15" i="11" l="1"/>
  <c r="B18" i="11"/>
  <c r="E15" i="11"/>
  <c r="E16" i="11"/>
  <c r="F17" i="11"/>
  <c r="D18" i="11" l="1"/>
  <c r="F19" i="11"/>
  <c r="F14" i="11"/>
  <c r="E19" i="11"/>
  <c r="C18" i="11"/>
  <c r="F16" i="11"/>
  <c r="E17" i="11"/>
  <c r="E14" i="11" l="1"/>
  <c r="F18" i="11"/>
  <c r="E13" i="11"/>
  <c r="F13" i="11"/>
  <c r="F22" i="11"/>
  <c r="F9" i="11"/>
  <c r="F23" i="11"/>
  <c r="E9" i="11"/>
  <c r="E18" i="11"/>
  <c r="F6" i="11"/>
  <c r="E22" i="11" l="1"/>
  <c r="F10" i="11"/>
  <c r="F21" i="11"/>
  <c r="E21" i="11"/>
  <c r="A25" i="11" l="1"/>
  <c r="F11" i="11"/>
  <c r="F7" i="11" l="1"/>
  <c r="E11" i="11"/>
  <c r="F8" i="11" l="1"/>
  <c r="E8"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Microsoft Office User</author>
  </authors>
  <commentList>
    <comment ref="K16" authorId="0" shapeId="0" xr:uid="{00000000-0006-0000-0000-000001000000}">
      <text>
        <r>
          <rPr>
            <sz val="9"/>
            <color indexed="81"/>
            <rFont val="Tahoma"/>
            <family val="2"/>
          </rPr>
          <t>Please select the ownership of the property</t>
        </r>
      </text>
    </comment>
    <comment ref="K17" authorId="0" shapeId="0" xr:uid="{00000000-0006-0000-0000-000002000000}">
      <text>
        <r>
          <rPr>
            <sz val="9"/>
            <color indexed="81"/>
            <rFont val="Tahoma"/>
            <family val="2"/>
          </rPr>
          <t>Please select the ownership of the property</t>
        </r>
      </text>
    </comment>
    <comment ref="K18" authorId="0" shapeId="0" xr:uid="{00000000-0006-0000-0000-000003000000}">
      <text>
        <r>
          <rPr>
            <sz val="9"/>
            <color indexed="81"/>
            <rFont val="Tahoma"/>
            <family val="2"/>
          </rPr>
          <t>Please select the ownership of the property</t>
        </r>
      </text>
    </comment>
    <comment ref="K19" authorId="0" shapeId="0" xr:uid="{00000000-0006-0000-0000-000004000000}">
      <text>
        <r>
          <rPr>
            <sz val="9"/>
            <color indexed="81"/>
            <rFont val="Tahoma"/>
            <family val="2"/>
          </rPr>
          <t>Please select the ownership of the property</t>
        </r>
      </text>
    </comment>
    <comment ref="K20" authorId="0" shapeId="0" xr:uid="{00000000-0006-0000-0000-000005000000}">
      <text>
        <r>
          <rPr>
            <sz val="9"/>
            <color indexed="81"/>
            <rFont val="Tahoma"/>
            <family val="2"/>
          </rPr>
          <t>Please select the ownership of the property</t>
        </r>
      </text>
    </comment>
    <comment ref="E22" authorId="0" shapeId="0" xr:uid="{00000000-0006-0000-0000-000006000000}">
      <text>
        <r>
          <rPr>
            <b/>
            <sz val="9"/>
            <color indexed="81"/>
            <rFont val="Tahoma"/>
            <family val="2"/>
          </rPr>
          <t>A Class:</t>
        </r>
        <r>
          <rPr>
            <sz val="9"/>
            <color indexed="81"/>
            <rFont val="Tahoma"/>
            <family val="2"/>
          </rPr>
          <t xml:space="preserve">
Financially Strong
Avail no external Finance/Supervision
Uphold Cooperative Principles adequately
No over dues
Profit Making</t>
        </r>
        <r>
          <rPr>
            <b/>
            <sz val="9"/>
            <color indexed="81"/>
            <rFont val="Tahoma"/>
            <family val="2"/>
          </rPr>
          <t xml:space="preserve">
B Class :
</t>
        </r>
        <r>
          <rPr>
            <sz val="9"/>
            <color indexed="81"/>
            <rFont val="Tahoma"/>
            <family val="2"/>
          </rPr>
          <t xml:space="preserve">Financially strong
Require external financial assistance and Supervision
Overdues = 25% of Total Outstanding
</t>
        </r>
        <r>
          <rPr>
            <b/>
            <sz val="9"/>
            <color indexed="81"/>
            <rFont val="Tahoma"/>
            <family val="2"/>
          </rPr>
          <t xml:space="preserve"> 
C Class :
</t>
        </r>
        <r>
          <rPr>
            <sz val="9"/>
            <color indexed="81"/>
            <rFont val="Tahoma"/>
            <family val="2"/>
          </rPr>
          <t>Financially weak
Require external financial assistance and Supervision
Overdues = 25% 50% of Total Outstanding</t>
        </r>
        <r>
          <rPr>
            <b/>
            <sz val="9"/>
            <color indexed="81"/>
            <rFont val="Tahoma"/>
            <family val="2"/>
          </rPr>
          <t xml:space="preserve"> 
D Class :
</t>
        </r>
        <r>
          <rPr>
            <sz val="9"/>
            <color indexed="81"/>
            <rFont val="Tahoma"/>
            <family val="2"/>
          </rPr>
          <t>Dormant/Defunction
Management has collapse
Overdues = 50%</t>
        </r>
      </text>
    </comment>
    <comment ref="H97" authorId="0" shapeId="0" xr:uid="{00000000-0006-0000-0000-000007000000}">
      <text>
        <r>
          <rPr>
            <sz val="9"/>
            <color indexed="81"/>
            <rFont val="Tahoma"/>
            <family val="2"/>
          </rPr>
          <t xml:space="preserve">Type of operation of the Cooperative Society? </t>
        </r>
      </text>
    </comment>
    <comment ref="D111" authorId="1" shapeId="0" xr:uid="{00000000-0006-0000-0000-000008000000}">
      <text>
        <r>
          <rPr>
            <sz val="10"/>
            <color rgb="FF000000"/>
            <rFont val="Tahoma"/>
            <family val="2"/>
          </rPr>
          <t>Select the type of property from dropdown</t>
        </r>
      </text>
    </comment>
  </commentList>
</comments>
</file>

<file path=xl/sharedStrings.xml><?xml version="1.0" encoding="utf-8"?>
<sst xmlns="http://schemas.openxmlformats.org/spreadsheetml/2006/main" count="200" uniqueCount="184">
  <si>
    <t>Particulars</t>
  </si>
  <si>
    <t>Total</t>
  </si>
  <si>
    <t>Depreciation</t>
  </si>
  <si>
    <t>Taluk/Block:</t>
  </si>
  <si>
    <t>District:</t>
  </si>
  <si>
    <t>State:</t>
  </si>
  <si>
    <t>Pin:</t>
  </si>
  <si>
    <t>Working Capital Loan</t>
  </si>
  <si>
    <t>Repayment of Term Loan</t>
  </si>
  <si>
    <t>City:</t>
  </si>
  <si>
    <t>Product Name</t>
  </si>
  <si>
    <t>Product Description</t>
  </si>
  <si>
    <t>% Growth</t>
  </si>
  <si>
    <t>Inventories</t>
  </si>
  <si>
    <t>Loans &amp; Advances</t>
  </si>
  <si>
    <t>FY 2020</t>
  </si>
  <si>
    <t>FY 2019</t>
  </si>
  <si>
    <t>FY 2018</t>
  </si>
  <si>
    <t>Remark</t>
  </si>
  <si>
    <t>Profitability Ratios</t>
  </si>
  <si>
    <t>Gross Profit Margin Ratio (%)</t>
  </si>
  <si>
    <t>Net Profit Margin Ratio (%)</t>
  </si>
  <si>
    <t>Cash Profit Ratio (%)</t>
  </si>
  <si>
    <t>EBIDTA / Net Sales(%)</t>
  </si>
  <si>
    <t>Return on Capital Employed</t>
  </si>
  <si>
    <t>Return on Net worth / Promoter's Funds</t>
  </si>
  <si>
    <t>Working Capital Ratios</t>
  </si>
  <si>
    <t>Current Ratio (times)</t>
  </si>
  <si>
    <t>Quick Ratio (times)</t>
  </si>
  <si>
    <t>Debtors Collection Cycle / Receivables Cycle</t>
  </si>
  <si>
    <t>Creditors Turnover Days / Payment Cycle</t>
  </si>
  <si>
    <t>Inventory Turnover Days</t>
  </si>
  <si>
    <t>Net Working Capital Cycle (Days)</t>
  </si>
  <si>
    <t>Net Working Capital Cycle (Amount Rs.)</t>
  </si>
  <si>
    <t>Leverage Ratios</t>
  </si>
  <si>
    <t>TOL/TNW (times)</t>
  </si>
  <si>
    <t>Debt Equity Ratio (times)</t>
  </si>
  <si>
    <t>Interest Coverage Ratio (times)</t>
  </si>
  <si>
    <t>DSCR Ratio</t>
  </si>
  <si>
    <t>Cash Flow</t>
  </si>
  <si>
    <t>Net Profit After Tax</t>
  </si>
  <si>
    <t>Add</t>
  </si>
  <si>
    <t>Interest paid on Partners Capital</t>
  </si>
  <si>
    <t>Less</t>
  </si>
  <si>
    <t>Operating Cash Profit/Loss before W. Cap changes</t>
  </si>
  <si>
    <t>Other current liabilities</t>
  </si>
  <si>
    <t>Working Capital Changes</t>
  </si>
  <si>
    <t>Cash Generated from operations</t>
  </si>
  <si>
    <t>Less: Taxes paid</t>
  </si>
  <si>
    <t>Net Cash from Operations</t>
  </si>
  <si>
    <t>Bank Name</t>
  </si>
  <si>
    <t>Sr. No.</t>
  </si>
  <si>
    <t>BANK / FI Name</t>
  </si>
  <si>
    <t>Loan Amount</t>
  </si>
  <si>
    <t xml:space="preserve">EMI Amount </t>
  </si>
  <si>
    <t>Max Delayed Payment of Dues</t>
  </si>
  <si>
    <t>1st EMI Date (DD-MM-YY)</t>
  </si>
  <si>
    <t>Tenure (Months)</t>
  </si>
  <si>
    <t>No. EMI Served</t>
  </si>
  <si>
    <t>No. of Balance EMI</t>
  </si>
  <si>
    <t>RATIOS &amp; CYCLES</t>
  </si>
  <si>
    <t>Machinery Name</t>
  </si>
  <si>
    <t>Rate (Amount)</t>
  </si>
  <si>
    <t>Quantity</t>
  </si>
  <si>
    <t>S.No.</t>
  </si>
  <si>
    <t>PAT + Depreciation + Salary to partners + Interest paid on partner's capital + Interest on loan/12/cash profit: debt-service coverage ratio (DSCR) is a measurement of a firm's available cash flow to pay current debt obligations</t>
  </si>
  <si>
    <t>Gross Profit/Gross Sales: Gross Profit margin is calculated by taking total revenue minus the COGS and dividing the difference by total revenue</t>
  </si>
  <si>
    <t>Net Profit/Gross Sales: The net profit margin is the ratio of net profits to revenues for a company or business segment</t>
  </si>
  <si>
    <t>Cash Profit/Net Sales</t>
  </si>
  <si>
    <t>OPBDIT/Promoter's Fund + Long Term Debt + Working Capital from bank + other short term borrowings: Operating Profit Before Depreciation, Interest, and Taxes</t>
  </si>
  <si>
    <t>PBT/Promoter's Fund: Profit Before Tax is computed by getting the total sales revenue and then subtracting the cost of goods sold, operating expenses, and interest expense</t>
  </si>
  <si>
    <t>Current Assets/Current Liabilities: Current ratio is a comparison of current assets to current liabilities, calculated by dividing your current assets by your current liabilities</t>
  </si>
  <si>
    <t>Current Assets - Inventory/Current Liabilities: The quick ratio measures the liquidity of a company by measuring how well its current assets could cover its current liabilities</t>
  </si>
  <si>
    <t>Debtors/Net Sales*365: The average collection period is calculated by dividing the average balance of accounts receivable by total net credit sales for the period and multiplying the quotient by the number of days in the period.</t>
  </si>
  <si>
    <t>Creditors/COGS*365: The accounts payable turnover ratio is a short-term liquidity measure used to quantify the rate at which a company pays off its suppliers</t>
  </si>
  <si>
    <t>Debtors collection cycle-creditor turnover days + Inventory turnover days: Working Capital Cycle for a business is the length of time it takes to convert the total net working capital (Current Assets less Current Liabilities) into cash.</t>
  </si>
  <si>
    <t>Total outsider Liabilities/ Promoters Fund</t>
  </si>
  <si>
    <t>Working Capital limit from Bank + Total Long Term debts + Short Term borrowings/promoters fund: debt-to-equity ratio is a financial ratio indicating the relative proportion of shareholders' equity and debt used to finance a company's assets.</t>
  </si>
  <si>
    <t>OPBDIT/Total Finance Cost: Interest coverage ratio is a debt ratio and profitability ratio used to determine how easily a company can pay interest on its outstanding debt</t>
  </si>
  <si>
    <t>Proposed Product Name</t>
  </si>
  <si>
    <t>IFSC Code</t>
  </si>
  <si>
    <t>Salary paid to Partners</t>
  </si>
  <si>
    <t>Full Name</t>
  </si>
  <si>
    <t>Designation</t>
  </si>
  <si>
    <t>PAN Card</t>
  </si>
  <si>
    <t>Email Address</t>
  </si>
  <si>
    <t>In Quantity</t>
  </si>
  <si>
    <t>In Amount</t>
  </si>
  <si>
    <t>CASH FLOW STATEMENT</t>
  </si>
  <si>
    <t>Male</t>
  </si>
  <si>
    <t>Female</t>
  </si>
  <si>
    <t>Transgender</t>
  </si>
  <si>
    <t>General</t>
  </si>
  <si>
    <t>SC</t>
  </si>
  <si>
    <t>ST</t>
  </si>
  <si>
    <t>OBC</t>
  </si>
  <si>
    <t>Social Category (Left to Right)</t>
  </si>
  <si>
    <t>Gender (Top to Bottom)</t>
  </si>
  <si>
    <t>Date of Birth</t>
  </si>
  <si>
    <t>Phone Number</t>
  </si>
  <si>
    <t>No of Farmers</t>
  </si>
  <si>
    <t>Address</t>
  </si>
  <si>
    <t xml:space="preserve">Contact Person Name </t>
  </si>
  <si>
    <t xml:space="preserve">Mobile No </t>
  </si>
  <si>
    <t>Email Ids</t>
  </si>
  <si>
    <t>Godown/Warehouse</t>
  </si>
  <si>
    <t>State</t>
  </si>
  <si>
    <t>District</t>
  </si>
  <si>
    <t>City</t>
  </si>
  <si>
    <t>Manufacturing Unit</t>
  </si>
  <si>
    <t>Type of Infrastructure Available</t>
  </si>
  <si>
    <t>If Applicable, please select the checkbox</t>
  </si>
  <si>
    <t>Street Address</t>
  </si>
  <si>
    <t>Taluk/Block</t>
  </si>
  <si>
    <t>Pincode</t>
  </si>
  <si>
    <t>Contact Number</t>
  </si>
  <si>
    <t>Registered Office</t>
  </si>
  <si>
    <t>Administrative Offcie</t>
  </si>
  <si>
    <t>Trading Unit/Agri Input Shop</t>
  </si>
  <si>
    <t>General/Registration Details of FPC</t>
  </si>
  <si>
    <t>DETAILS ABOUT THE FPC</t>
  </si>
  <si>
    <t xml:space="preserve">Account no </t>
  </si>
  <si>
    <r>
      <t xml:space="preserve">Gender
</t>
    </r>
    <r>
      <rPr>
        <i/>
        <sz val="14"/>
        <rFont val="Calibri"/>
        <family val="2"/>
        <scheme val="minor"/>
      </rPr>
      <t>Mention Male/ Female/Transgender</t>
    </r>
  </si>
  <si>
    <r>
      <t xml:space="preserve">Social Category
</t>
    </r>
    <r>
      <rPr>
        <i/>
        <sz val="14"/>
        <rFont val="Calibri"/>
        <family val="2"/>
        <scheme val="minor"/>
      </rPr>
      <t>Mention SC/ST/OBC</t>
    </r>
  </si>
  <si>
    <t xml:space="preserve">Particulars </t>
  </si>
  <si>
    <r>
      <rPr>
        <b/>
        <sz val="14"/>
        <rFont val="Calibri"/>
        <family val="2"/>
        <scheme val="minor"/>
      </rPr>
      <t>Personal Contribution</t>
    </r>
    <r>
      <rPr>
        <sz val="14"/>
        <rFont val="Calibri"/>
        <family val="2"/>
        <scheme val="minor"/>
      </rPr>
      <t xml:space="preserve">
</t>
    </r>
    <r>
      <rPr>
        <i/>
        <sz val="14"/>
        <rFont val="Calibri"/>
        <family val="2"/>
        <scheme val="minor"/>
      </rPr>
      <t>(In terms of Percentage; &gt;= 10% of Project Cost)</t>
    </r>
  </si>
  <si>
    <r>
      <rPr>
        <b/>
        <sz val="14"/>
        <rFont val="Calibri"/>
        <family val="2"/>
        <scheme val="minor"/>
      </rPr>
      <t>Margin Money for Working Capital</t>
    </r>
    <r>
      <rPr>
        <sz val="14"/>
        <rFont val="Calibri"/>
        <family val="2"/>
        <scheme val="minor"/>
      </rPr>
      <t xml:space="preserve">
</t>
    </r>
    <r>
      <rPr>
        <i/>
        <sz val="14"/>
        <rFont val="Calibri"/>
        <family val="2"/>
        <scheme val="minor"/>
      </rPr>
      <t>(In INR)</t>
    </r>
  </si>
  <si>
    <t xml:space="preserve">Street: </t>
  </si>
  <si>
    <r>
      <t>Legal Status of Ownership</t>
    </r>
    <r>
      <rPr>
        <sz val="14"/>
        <rFont val="Calibri"/>
        <family val="2"/>
        <scheme val="minor"/>
      </rPr>
      <t xml:space="preserve">
</t>
    </r>
    <r>
      <rPr>
        <i/>
        <sz val="14"/>
        <rFont val="Calibri"/>
        <family val="2"/>
        <scheme val="minor"/>
      </rPr>
      <t>Mention Owned/Leased/Rented</t>
    </r>
  </si>
  <si>
    <t>DETAILS ABOUT THE EXISTING OPERATIONS OF THE FPC</t>
  </si>
  <si>
    <t>DETAILS ABOUT THE PROPOSED - UPGRADATION PLAN</t>
  </si>
  <si>
    <t>Leasing/ Renting Amount</t>
  </si>
  <si>
    <t>Small Farmer (less than 2 hectares)</t>
  </si>
  <si>
    <t>Big Farmer (more than 2 hectares)</t>
  </si>
  <si>
    <t>PAST YEAR-II (Actual)</t>
  </si>
  <si>
    <t>PAST YEAR-I (Actual)</t>
  </si>
  <si>
    <t>PRESENT YEAR (Estimate)</t>
  </si>
  <si>
    <t>Status  (Active/  Closed)</t>
  </si>
  <si>
    <r>
      <t>Net Worth of the FPC</t>
    </r>
    <r>
      <rPr>
        <b/>
        <sz val="14"/>
        <color rgb="FFFF0000"/>
        <rFont val="Calibri"/>
        <family val="2"/>
        <scheme val="minor"/>
      </rPr>
      <t xml:space="preserve"> (Mandatory)</t>
    </r>
  </si>
  <si>
    <r>
      <t>Quotation Details for the proposed Machineries/Equipments</t>
    </r>
    <r>
      <rPr>
        <b/>
        <sz val="14"/>
        <color rgb="FFFF0000"/>
        <rFont val="Calibri"/>
        <family val="2"/>
        <scheme val="minor"/>
      </rPr>
      <t xml:space="preserve"> (Mandatory)</t>
    </r>
    <r>
      <rPr>
        <b/>
        <sz val="14"/>
        <rFont val="Calibri"/>
        <family val="2"/>
        <scheme val="minor"/>
      </rPr>
      <t xml:space="preserve">
</t>
    </r>
    <r>
      <rPr>
        <i/>
        <sz val="14"/>
        <rFont val="Calibri"/>
        <family val="2"/>
        <scheme val="minor"/>
      </rPr>
      <t>(Upload the photocopy)</t>
    </r>
  </si>
  <si>
    <r>
      <t>Proposed Net Profit in a year</t>
    </r>
    <r>
      <rPr>
        <b/>
        <sz val="14"/>
        <color rgb="FFFF0000"/>
        <rFont val="Calibri"/>
        <family val="2"/>
        <scheme val="minor"/>
      </rPr>
      <t xml:space="preserve"> (Mandatory)</t>
    </r>
    <r>
      <rPr>
        <b/>
        <sz val="14"/>
        <rFont val="Calibri"/>
        <family val="2"/>
        <scheme val="minor"/>
      </rPr>
      <t xml:space="preserve">
</t>
    </r>
    <r>
      <rPr>
        <i/>
        <sz val="14"/>
        <rFont val="Calibri"/>
        <family val="2"/>
        <scheme val="minor"/>
      </rPr>
      <t>(In INR)</t>
    </r>
  </si>
  <si>
    <r>
      <t>Contribution of the FPC</t>
    </r>
    <r>
      <rPr>
        <b/>
        <sz val="14"/>
        <color rgb="FFFF0000"/>
        <rFont val="Calibri"/>
        <family val="2"/>
        <scheme val="minor"/>
      </rPr>
      <t xml:space="preserve"> (Mandatory)</t>
    </r>
  </si>
  <si>
    <r>
      <t>Name of promoting institute/programme</t>
    </r>
    <r>
      <rPr>
        <b/>
        <sz val="14"/>
        <color rgb="FF00B050"/>
        <rFont val="Calibri"/>
        <family val="2"/>
        <scheme val="minor"/>
      </rPr>
      <t xml:space="preserve"> (optional)</t>
    </r>
  </si>
  <si>
    <r>
      <t>Category of Farmers</t>
    </r>
    <r>
      <rPr>
        <b/>
        <sz val="14"/>
        <color rgb="FF00B050"/>
        <rFont val="Calibri"/>
        <family val="2"/>
        <scheme val="minor"/>
      </rPr>
      <t xml:space="preserve"> (optional)</t>
    </r>
  </si>
  <si>
    <r>
      <t xml:space="preserve">Rent/Leased Amount </t>
    </r>
    <r>
      <rPr>
        <i/>
        <sz val="14"/>
        <rFont val="Calibri"/>
        <family val="2"/>
        <scheme val="minor"/>
      </rPr>
      <t>(Yearly) (optional)</t>
    </r>
  </si>
  <si>
    <r>
      <t xml:space="preserve">Name of the FPC </t>
    </r>
    <r>
      <rPr>
        <b/>
        <sz val="14"/>
        <color rgb="FFFF0000"/>
        <rFont val="Calibri"/>
        <family val="2"/>
        <scheme val="minor"/>
      </rPr>
      <t>(Mandatory)</t>
    </r>
  </si>
  <si>
    <r>
      <t xml:space="preserve">Details of the Infrastructure/Property of FPC </t>
    </r>
    <r>
      <rPr>
        <b/>
        <sz val="14"/>
        <color rgb="FFFF0000"/>
        <rFont val="Calibri"/>
        <family val="2"/>
        <scheme val="minor"/>
      </rPr>
      <t>(Mandatory)</t>
    </r>
  </si>
  <si>
    <r>
      <t xml:space="preserve">Website URL of the FPC If Applicable  </t>
    </r>
    <r>
      <rPr>
        <b/>
        <sz val="14"/>
        <color rgb="FF00B050"/>
        <rFont val="Calibri"/>
        <family val="2"/>
        <scheme val="minor"/>
      </rPr>
      <t>(optional)</t>
    </r>
  </si>
  <si>
    <r>
      <t xml:space="preserve">Self Gradation of FPC </t>
    </r>
    <r>
      <rPr>
        <b/>
        <sz val="14"/>
        <color rgb="FF00B050"/>
        <rFont val="Calibri"/>
        <family val="2"/>
        <scheme val="minor"/>
      </rPr>
      <t>(optional)</t>
    </r>
    <r>
      <rPr>
        <b/>
        <sz val="14"/>
        <rFont val="Calibri"/>
        <family val="2"/>
        <scheme val="minor"/>
      </rPr>
      <t xml:space="preserve">
</t>
    </r>
    <r>
      <rPr>
        <i/>
        <sz val="14"/>
        <rFont val="Calibri"/>
        <family val="2"/>
        <scheme val="minor"/>
      </rPr>
      <t>Mention: Class A, Class B, Class C, Class D</t>
    </r>
  </si>
  <si>
    <r>
      <t xml:space="preserve">Details of Chief Executive/President </t>
    </r>
    <r>
      <rPr>
        <b/>
        <sz val="14"/>
        <color rgb="FFFF0000"/>
        <rFont val="Calibri"/>
        <family val="2"/>
        <scheme val="minor"/>
      </rPr>
      <t>(Mandatory)</t>
    </r>
  </si>
  <si>
    <r>
      <t xml:space="preserve">Number of FPC Members </t>
    </r>
    <r>
      <rPr>
        <b/>
        <sz val="14"/>
        <color rgb="FFFF0000"/>
        <rFont val="Calibri"/>
        <family val="2"/>
        <scheme val="minor"/>
      </rPr>
      <t>(Mandatory)</t>
    </r>
  </si>
  <si>
    <r>
      <t xml:space="preserve">Details of the promoting organisation </t>
    </r>
    <r>
      <rPr>
        <b/>
        <sz val="14"/>
        <color rgb="FF00B050"/>
        <rFont val="Calibri"/>
        <family val="2"/>
        <scheme val="minor"/>
      </rPr>
      <t>(optional)</t>
    </r>
  </si>
  <si>
    <r>
      <t xml:space="preserve">Udhyog Aadhar/Udyam No </t>
    </r>
    <r>
      <rPr>
        <b/>
        <sz val="14"/>
        <color rgb="FF00B050"/>
        <rFont val="Calibri"/>
        <family val="2"/>
        <scheme val="minor"/>
      </rPr>
      <t>(optional)</t>
    </r>
  </si>
  <si>
    <r>
      <t>GSTIN Number</t>
    </r>
    <r>
      <rPr>
        <sz val="14"/>
        <color rgb="FF92D050"/>
        <rFont val="Calibri"/>
        <family val="2"/>
        <scheme val="minor"/>
      </rPr>
      <t xml:space="preserve"> </t>
    </r>
    <r>
      <rPr>
        <b/>
        <sz val="14"/>
        <color rgb="FF00B050"/>
        <rFont val="Calibri"/>
        <family val="2"/>
        <scheme val="minor"/>
      </rPr>
      <t>(optional)</t>
    </r>
  </si>
  <si>
    <r>
      <t xml:space="preserve">Registration Number </t>
    </r>
    <r>
      <rPr>
        <b/>
        <sz val="14"/>
        <color rgb="FFFF0000"/>
        <rFont val="Calibri"/>
        <family val="2"/>
        <scheme val="minor"/>
      </rPr>
      <t>(Mandatory)</t>
    </r>
  </si>
  <si>
    <r>
      <t xml:space="preserve">Incorporation Date /Registration Date </t>
    </r>
    <r>
      <rPr>
        <b/>
        <sz val="14"/>
        <color rgb="FFFF0000"/>
        <rFont val="Calibri"/>
        <family val="2"/>
        <scheme val="minor"/>
      </rPr>
      <t>(Mandatory)</t>
    </r>
  </si>
  <si>
    <r>
      <t xml:space="preserve">PAN Number </t>
    </r>
    <r>
      <rPr>
        <b/>
        <sz val="14"/>
        <color rgb="FFFF0000"/>
        <rFont val="Calibri"/>
        <family val="2"/>
        <scheme val="minor"/>
      </rPr>
      <t>(Mandatory)</t>
    </r>
  </si>
  <si>
    <r>
      <t xml:space="preserve">FSSAI Lic no. </t>
    </r>
    <r>
      <rPr>
        <b/>
        <sz val="14"/>
        <color rgb="FF00B050"/>
        <rFont val="Calibri"/>
        <family val="2"/>
        <scheme val="minor"/>
      </rPr>
      <t>(optional)</t>
    </r>
  </si>
  <si>
    <r>
      <t xml:space="preserve">Share Capital </t>
    </r>
    <r>
      <rPr>
        <b/>
        <sz val="14"/>
        <color rgb="FFFF0000"/>
        <rFont val="Calibri"/>
        <family val="2"/>
        <scheme val="minor"/>
      </rPr>
      <t>(mandatory)</t>
    </r>
  </si>
  <si>
    <r>
      <t xml:space="preserve">Reserves (Excluding Depreciation + Revaluation Reserve + Bad Debts) </t>
    </r>
    <r>
      <rPr>
        <b/>
        <sz val="14"/>
        <color rgb="FF00B050"/>
        <rFont val="Calibri"/>
        <family val="2"/>
        <scheme val="minor"/>
      </rPr>
      <t>(optional)</t>
    </r>
  </si>
  <si>
    <r>
      <t xml:space="preserve">Accumulated Profit/Loss </t>
    </r>
    <r>
      <rPr>
        <b/>
        <sz val="14"/>
        <color rgb="FF00B050"/>
        <rFont val="Calibri"/>
        <family val="2"/>
        <scheme val="minor"/>
      </rPr>
      <t>(optional)</t>
    </r>
  </si>
  <si>
    <r>
      <t xml:space="preserve">Bank Details of the FPC </t>
    </r>
    <r>
      <rPr>
        <b/>
        <sz val="14"/>
        <color rgb="FFFF0000"/>
        <rFont val="Calibri"/>
        <family val="2"/>
        <scheme val="minor"/>
      </rPr>
      <t>(Mandatory)</t>
    </r>
  </si>
  <si>
    <r>
      <t>About Business</t>
    </r>
    <r>
      <rPr>
        <sz val="14"/>
        <color rgb="FFFF0000"/>
        <rFont val="Times New Roman"/>
        <family val="1"/>
      </rPr>
      <t xml:space="preserve"> </t>
    </r>
    <r>
      <rPr>
        <b/>
        <sz val="14"/>
        <color rgb="FFFF0000"/>
        <rFont val="Times New Roman"/>
        <family val="1"/>
      </rPr>
      <t>(Mandatory)</t>
    </r>
    <r>
      <rPr>
        <sz val="14"/>
        <rFont val="Times New Roman"/>
        <family val="1"/>
      </rPr>
      <t xml:space="preserve">
</t>
    </r>
  </si>
  <si>
    <r>
      <t xml:space="preserve">Are you actively engaged in processing of ODOP produce identified by State? </t>
    </r>
    <r>
      <rPr>
        <b/>
        <sz val="14"/>
        <color rgb="FFFF0000"/>
        <rFont val="Calibri"/>
        <family val="2"/>
        <scheme val="minor"/>
      </rPr>
      <t>(Mandatory)</t>
    </r>
    <r>
      <rPr>
        <b/>
        <sz val="14"/>
        <rFont val="Calibri"/>
        <family val="2"/>
        <scheme val="minor"/>
      </rPr>
      <t xml:space="preserve">
</t>
    </r>
    <r>
      <rPr>
        <i/>
        <sz val="14"/>
        <rFont val="Calibri"/>
        <family val="2"/>
        <scheme val="minor"/>
      </rPr>
      <t xml:space="preserve">(Please enter a value: Yes or No) </t>
    </r>
  </si>
  <si>
    <r>
      <t xml:space="preserve">Total Number of Experience (In Years) in 
producing/manufacturing/trading the product </t>
    </r>
    <r>
      <rPr>
        <b/>
        <sz val="14"/>
        <color rgb="FFFF0000"/>
        <rFont val="Calibri"/>
        <family val="2"/>
        <scheme val="minor"/>
      </rPr>
      <t>(Mandatory)</t>
    </r>
  </si>
  <si>
    <r>
      <t xml:space="preserve">Production &amp; installation capacity </t>
    </r>
    <r>
      <rPr>
        <b/>
        <sz val="14"/>
        <color rgb="FFFF0000"/>
        <rFont val="Calibri"/>
        <family val="2"/>
        <scheme val="minor"/>
      </rPr>
      <t>(Mandatory)</t>
    </r>
  </si>
  <si>
    <r>
      <t xml:space="preserve">Business turnover (Sales / Revenue) - Last 3 Years  </t>
    </r>
    <r>
      <rPr>
        <b/>
        <sz val="14"/>
        <color rgb="FFFF0000"/>
        <rFont val="Calibri"/>
        <family val="2"/>
        <scheme val="minor"/>
      </rPr>
      <t>(Mandatory)</t>
    </r>
    <r>
      <rPr>
        <b/>
        <sz val="14"/>
        <rFont val="Calibri"/>
        <family val="2"/>
        <scheme val="minor"/>
      </rPr>
      <t xml:space="preserve">
</t>
    </r>
    <r>
      <rPr>
        <i/>
        <sz val="14"/>
        <rFont val="Calibri"/>
        <family val="2"/>
        <scheme val="minor"/>
      </rPr>
      <t>(In INR)</t>
    </r>
  </si>
  <si>
    <r>
      <t xml:space="preserve">Net Profit - Last 3 year  </t>
    </r>
    <r>
      <rPr>
        <b/>
        <sz val="14"/>
        <color rgb="FFFF0000"/>
        <rFont val="Calibri"/>
        <family val="2"/>
        <scheme val="minor"/>
      </rPr>
      <t>(Mandatory)</t>
    </r>
    <r>
      <rPr>
        <b/>
        <sz val="14"/>
        <rFont val="Calibri"/>
        <family val="2"/>
        <scheme val="minor"/>
      </rPr>
      <t xml:space="preserve">
</t>
    </r>
    <r>
      <rPr>
        <i/>
        <sz val="14"/>
        <rFont val="Calibri"/>
        <family val="2"/>
        <scheme val="minor"/>
      </rPr>
      <t>(In INR)</t>
    </r>
  </si>
  <si>
    <r>
      <t xml:space="preserve">Current Investment in Plant and Machinery </t>
    </r>
    <r>
      <rPr>
        <b/>
        <sz val="14"/>
        <color rgb="FFFF0000"/>
        <rFont val="Calibri"/>
        <family val="2"/>
        <scheme val="minor"/>
      </rPr>
      <t>(Mandatory)</t>
    </r>
    <r>
      <rPr>
        <b/>
        <sz val="14"/>
        <rFont val="Calibri"/>
        <family val="2"/>
        <scheme val="minor"/>
      </rPr>
      <t xml:space="preserve">
</t>
    </r>
    <r>
      <rPr>
        <i/>
        <sz val="14"/>
        <rFont val="Calibri"/>
        <family val="2"/>
        <scheme val="minor"/>
      </rPr>
      <t>(In INR)</t>
    </r>
  </si>
  <si>
    <r>
      <t xml:space="preserve">Total Manpower engaged in food business </t>
    </r>
    <r>
      <rPr>
        <b/>
        <sz val="14"/>
        <color rgb="FFFF0000"/>
        <rFont val="Calibri"/>
        <family val="2"/>
        <scheme val="minor"/>
      </rPr>
      <t>(Mandatory)</t>
    </r>
  </si>
  <si>
    <r>
      <t xml:space="preserve">Existing Bank Loan Details </t>
    </r>
    <r>
      <rPr>
        <b/>
        <sz val="14"/>
        <color rgb="FFFF0000"/>
        <rFont val="Calibri"/>
        <family val="2"/>
        <scheme val="minor"/>
      </rPr>
      <t>(Mandatory if availed)</t>
    </r>
  </si>
  <si>
    <r>
      <t xml:space="preserve">About proposed upgradation business </t>
    </r>
    <r>
      <rPr>
        <b/>
        <sz val="14"/>
        <color rgb="FFFF0000"/>
        <rFont val="Calibri"/>
        <family val="2"/>
        <scheme val="minor"/>
      </rPr>
      <t>(Mandatory)</t>
    </r>
  </si>
  <si>
    <r>
      <t xml:space="preserve">Classification of proposed business related to Food Producing sector in terms of the kind of value addition being done </t>
    </r>
    <r>
      <rPr>
        <b/>
        <sz val="14"/>
        <color rgb="FFFF0000"/>
        <rFont val="Calibri"/>
        <family val="2"/>
        <scheme val="minor"/>
      </rPr>
      <t>(Mandatory)</t>
    </r>
    <r>
      <rPr>
        <b/>
        <sz val="14"/>
        <rFont val="Calibri"/>
        <family val="2"/>
        <scheme val="minor"/>
      </rPr>
      <t xml:space="preserve">
</t>
    </r>
    <r>
      <rPr>
        <i/>
        <sz val="14"/>
        <rFont val="Calibri"/>
        <family val="2"/>
        <scheme val="minor"/>
      </rPr>
      <t>(Please enter a value: Food products - Manufacturing, Farm Produce - Trading, Farm Input - Distribution, Others)</t>
    </r>
  </si>
  <si>
    <r>
      <t xml:space="preserve">Are you planning to engage in processing of ODOP produce identified by State? </t>
    </r>
    <r>
      <rPr>
        <b/>
        <sz val="14"/>
        <color rgb="FFFF0000"/>
        <rFont val="Calibri"/>
        <family val="2"/>
        <scheme val="minor"/>
      </rPr>
      <t>(Mandatory)</t>
    </r>
    <r>
      <rPr>
        <b/>
        <sz val="14"/>
        <rFont val="Calibri"/>
        <family val="2"/>
        <scheme val="minor"/>
      </rPr>
      <t xml:space="preserve">
</t>
    </r>
    <r>
      <rPr>
        <i/>
        <sz val="14"/>
        <rFont val="Calibri"/>
        <family val="2"/>
        <scheme val="minor"/>
      </rPr>
      <t>(Please enter a value: Yes or No)</t>
    </r>
  </si>
  <si>
    <r>
      <rPr>
        <b/>
        <sz val="14"/>
        <rFont val="Calibri"/>
        <family val="2"/>
        <scheme val="minor"/>
      </rPr>
      <t xml:space="preserve">Address of the proposed manufacturing/trading of the unit </t>
    </r>
    <r>
      <rPr>
        <b/>
        <sz val="14"/>
        <color rgb="FFFF0000"/>
        <rFont val="Calibri"/>
        <family val="2"/>
        <scheme val="minor"/>
      </rPr>
      <t>(Mandatory)</t>
    </r>
    <r>
      <rPr>
        <sz val="14"/>
        <rFont val="Calibri"/>
        <family val="2"/>
        <scheme val="minor"/>
      </rPr>
      <t xml:space="preserve">
</t>
    </r>
    <r>
      <rPr>
        <i/>
        <sz val="14"/>
        <rFont val="Calibri"/>
        <family val="2"/>
        <scheme val="minor"/>
      </rPr>
      <t>(if different from existing)</t>
    </r>
  </si>
  <si>
    <r>
      <t xml:space="preserve">Ownership of Proposed Property </t>
    </r>
    <r>
      <rPr>
        <b/>
        <sz val="14"/>
        <color rgb="FFFF0000"/>
        <rFont val="Calibri"/>
        <family val="2"/>
        <scheme val="minor"/>
      </rPr>
      <t>(Mandatory)</t>
    </r>
    <r>
      <rPr>
        <b/>
        <sz val="14"/>
        <rFont val="Calibri"/>
        <family val="2"/>
        <scheme val="minor"/>
      </rPr>
      <t xml:space="preserve">
</t>
    </r>
    <r>
      <rPr>
        <i/>
        <sz val="14"/>
        <rFont val="Calibri"/>
        <family val="2"/>
        <scheme val="minor"/>
      </rPr>
      <t>(Mention Owned, Rented, Leased)</t>
    </r>
  </si>
  <si>
    <r>
      <t xml:space="preserve">Is the proposed project an upgradation of existing business related to Food Processing or a new project? </t>
    </r>
    <r>
      <rPr>
        <b/>
        <sz val="14"/>
        <color rgb="FFFF0000"/>
        <rFont val="Calibri"/>
        <family val="2"/>
        <scheme val="minor"/>
      </rPr>
      <t>(Mandatory)</t>
    </r>
    <r>
      <rPr>
        <b/>
        <sz val="14"/>
        <rFont val="Calibri"/>
        <family val="2"/>
        <scheme val="minor"/>
      </rPr>
      <t xml:space="preserve">
</t>
    </r>
    <r>
      <rPr>
        <i/>
        <sz val="14"/>
        <rFont val="Calibri"/>
        <family val="2"/>
        <scheme val="minor"/>
      </rPr>
      <t>(Mention Upgradation of existing business/New Project)</t>
    </r>
  </si>
  <si>
    <r>
      <t xml:space="preserve">Proposed Production &amp; Installation Capacity </t>
    </r>
    <r>
      <rPr>
        <b/>
        <sz val="14"/>
        <color rgb="FFFF0000"/>
        <rFont val="Calibri"/>
        <family val="2"/>
        <scheme val="minor"/>
      </rPr>
      <t>(Mandatory)</t>
    </r>
  </si>
  <si>
    <r>
      <t xml:space="preserve">Product/s to be manufactured </t>
    </r>
    <r>
      <rPr>
        <b/>
        <sz val="14"/>
        <color rgb="FFFF0000"/>
        <rFont val="Calibri"/>
        <family val="2"/>
        <scheme val="minor"/>
      </rPr>
      <t>(Mandatory)</t>
    </r>
    <r>
      <rPr>
        <b/>
        <sz val="14"/>
        <rFont val="Calibri"/>
        <family val="2"/>
        <scheme val="minor"/>
      </rPr>
      <t xml:space="preserve">
</t>
    </r>
    <r>
      <rPr>
        <i/>
        <sz val="14"/>
        <rFont val="Calibri"/>
        <family val="2"/>
        <scheme val="minor"/>
      </rPr>
      <t>(In case of multiple products, enter details in rows)</t>
    </r>
  </si>
  <si>
    <r>
      <t xml:space="preserve">Proposed Business turnover </t>
    </r>
    <r>
      <rPr>
        <b/>
        <sz val="14"/>
        <color rgb="FFFF0000"/>
        <rFont val="Calibri"/>
        <family val="2"/>
        <scheme val="minor"/>
      </rPr>
      <t>(Mandatory)</t>
    </r>
    <r>
      <rPr>
        <b/>
        <sz val="14"/>
        <rFont val="Calibri"/>
        <family val="2"/>
        <scheme val="minor"/>
      </rPr>
      <t xml:space="preserve">
</t>
    </r>
    <r>
      <rPr>
        <i/>
        <sz val="14"/>
        <rFont val="Calibri"/>
        <family val="2"/>
        <scheme val="minor"/>
      </rPr>
      <t xml:space="preserve">(Sales / Revenue, In INR) </t>
    </r>
  </si>
  <si>
    <r>
      <t xml:space="preserve">Proposed Total Quantity sold in a years </t>
    </r>
    <r>
      <rPr>
        <b/>
        <sz val="14"/>
        <color rgb="FFFF0000"/>
        <rFont val="Calibri"/>
        <family val="2"/>
        <scheme val="minor"/>
      </rPr>
      <t>(Mandatory)</t>
    </r>
    <r>
      <rPr>
        <b/>
        <sz val="14"/>
        <rFont val="Calibri"/>
        <family val="2"/>
        <scheme val="minor"/>
      </rPr>
      <t xml:space="preserve">
</t>
    </r>
    <r>
      <rPr>
        <i/>
        <sz val="14"/>
        <rFont val="Calibri"/>
        <family val="2"/>
        <scheme val="minor"/>
      </rPr>
      <t>(In units)</t>
    </r>
  </si>
  <si>
    <r>
      <t xml:space="preserve">Mention the product to be manufactured in the proposed unit </t>
    </r>
    <r>
      <rPr>
        <b/>
        <sz val="14"/>
        <color rgb="FF00B050"/>
        <rFont val="Calibri"/>
        <family val="2"/>
        <scheme val="minor"/>
      </rPr>
      <t>(Optional)</t>
    </r>
  </si>
  <si>
    <t xml:space="preserve">DATA INPUT SHEET </t>
  </si>
  <si>
    <t>APPLICATION FORM FOR FARMER PRODUCER COMPANIES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</si>
</sst>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 #,##0_ ;_ &quot;₹&quot;\ * \-#,##0_ ;_ &quot;₹&quot;\ * &quot;-&quot;_ ;_ @_ "/>
    <numFmt numFmtId="43" formatCode="_ * #,##0.00_ ;_ * \-#,##0.00_ ;_ * &quot;-&quot;??_ ;_ @_ "/>
    <numFmt numFmtId="164" formatCode="_(* #,##0.00_);_(* \(#,##0.00\);_(* &quot;-&quot;??_);_(@_)"/>
    <numFmt numFmtId="165" formatCode="_(* #,##0_);_(* \(#,##0\);_(* &quot;-&quot;??_);_(@_)"/>
    <numFmt numFmtId="166" formatCode="[$-409]d\-mmm\-yy;@"/>
    <numFmt numFmtId="167" formatCode="_ * #,##0_ ;_ * \-#,##0_ ;_ * &quot;-&quot;??_ ;_ @_ "/>
  </numFmts>
  <fonts count="31">
    <font>
      <sz val="10"/>
      <name val="Arial"/>
    </font>
    <font>
      <sz val="12"/>
      <name val="Arial"/>
      <family val="2"/>
    </font>
    <font>
      <sz val="10"/>
      <name val="Arial"/>
      <family val="2"/>
    </font>
    <font>
      <sz val="11"/>
      <color theme="1"/>
      <name val="Calibri"/>
      <family val="2"/>
      <scheme val="minor"/>
    </font>
    <font>
      <sz val="10"/>
      <color rgb="FF000000"/>
      <name val="Tahoma"/>
      <family val="2"/>
    </font>
    <font>
      <sz val="10"/>
      <name val="Barclays Sans"/>
    </font>
    <font>
      <sz val="10"/>
      <name val="Arial"/>
      <family val="2"/>
    </font>
    <font>
      <b/>
      <sz val="12"/>
      <color theme="1"/>
      <name val="Times New Roman"/>
      <family val="1"/>
    </font>
    <font>
      <sz val="12"/>
      <name val="Times New Roman"/>
      <family val="1"/>
    </font>
    <font>
      <b/>
      <sz val="12"/>
      <name val="Times New Roman"/>
      <family val="1"/>
    </font>
    <font>
      <b/>
      <sz val="16"/>
      <color theme="1"/>
      <name val="Times New Roman"/>
      <family val="1"/>
    </font>
    <font>
      <b/>
      <sz val="16"/>
      <name val="Times New Roman"/>
      <family val="1"/>
    </font>
    <font>
      <b/>
      <sz val="22"/>
      <name val="Times New Roman"/>
      <family val="1"/>
    </font>
    <font>
      <b/>
      <sz val="9"/>
      <color indexed="81"/>
      <name val="Tahoma"/>
      <family val="2"/>
    </font>
    <font>
      <sz val="9"/>
      <color indexed="81"/>
      <name val="Tahoma"/>
      <family val="2"/>
    </font>
    <font>
      <b/>
      <sz val="14"/>
      <name val="Calibri"/>
      <family val="2"/>
      <scheme val="minor"/>
    </font>
    <font>
      <b/>
      <sz val="18"/>
      <name val="Calibri"/>
      <family val="2"/>
      <scheme val="minor"/>
    </font>
    <font>
      <sz val="14"/>
      <name val="Calibri"/>
      <family val="2"/>
      <scheme val="minor"/>
    </font>
    <font>
      <i/>
      <sz val="14"/>
      <name val="Calibri"/>
      <family val="2"/>
      <scheme val="minor"/>
    </font>
    <font>
      <b/>
      <sz val="14"/>
      <color theme="1"/>
      <name val="Calibri"/>
      <family val="2"/>
      <scheme val="minor"/>
    </font>
    <font>
      <b/>
      <sz val="14"/>
      <color rgb="FF000000"/>
      <name val="Calibri"/>
      <family val="2"/>
      <scheme val="minor"/>
    </font>
    <font>
      <sz val="14"/>
      <color rgb="FF000000"/>
      <name val="Calibri"/>
      <family val="2"/>
      <scheme val="minor"/>
    </font>
    <font>
      <b/>
      <sz val="14"/>
      <name val="Times New Roman"/>
      <family val="1"/>
    </font>
    <font>
      <sz val="14"/>
      <color rgb="FFFF0000"/>
      <name val="Calibri"/>
      <family val="2"/>
      <scheme val="minor"/>
    </font>
    <font>
      <b/>
      <sz val="18"/>
      <color theme="1"/>
      <name val="Calibri"/>
      <family val="2"/>
      <scheme val="minor"/>
    </font>
    <font>
      <b/>
      <sz val="14"/>
      <color rgb="FFFF0000"/>
      <name val="Calibri"/>
      <family val="2"/>
      <scheme val="minor"/>
    </font>
    <font>
      <b/>
      <sz val="14"/>
      <color rgb="FF00B050"/>
      <name val="Calibri"/>
      <family val="2"/>
      <scheme val="minor"/>
    </font>
    <font>
      <sz val="14"/>
      <color rgb="FF92D050"/>
      <name val="Calibri"/>
      <family val="2"/>
      <scheme val="minor"/>
    </font>
    <font>
      <sz val="14"/>
      <name val="Times New Roman"/>
      <family val="1"/>
    </font>
    <font>
      <sz val="14"/>
      <color rgb="FFFF0000"/>
      <name val="Times New Roman"/>
      <family val="1"/>
    </font>
    <font>
      <b/>
      <sz val="14"/>
      <color rgb="FFFF0000"/>
      <name val="Times New Roman"/>
      <family val="1"/>
    </font>
  </fonts>
  <fills count="10">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style="medium">
        <color auto="1"/>
      </top>
      <bottom style="medium">
        <color auto="1"/>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s>
  <cellStyleXfs count="6">
    <xf numFmtId="0" fontId="0" fillId="0" borderId="0"/>
    <xf numFmtId="0" fontId="5" fillId="0" borderId="0"/>
    <xf numFmtId="43" fontId="3" fillId="0" borderId="0" applyFont="0" applyFill="0" applyBorder="0" applyAlignment="0" applyProtection="0"/>
    <xf numFmtId="9" fontId="5"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cellStyleXfs>
  <cellXfs count="266">
    <xf numFmtId="0" fontId="0" fillId="0" borderId="0" xfId="0"/>
    <xf numFmtId="0" fontId="7" fillId="0" borderId="23" xfId="0" applyFont="1" applyBorder="1"/>
    <xf numFmtId="0" fontId="8" fillId="0" borderId="23" xfId="0" applyFont="1" applyBorder="1"/>
    <xf numFmtId="0" fontId="8" fillId="0" borderId="23" xfId="0" applyFont="1" applyFill="1" applyBorder="1"/>
    <xf numFmtId="0" fontId="9" fillId="0" borderId="23" xfId="0" applyFont="1" applyFill="1" applyBorder="1"/>
    <xf numFmtId="0" fontId="1" fillId="0" borderId="0" xfId="0" applyFont="1"/>
    <xf numFmtId="0" fontId="1" fillId="0" borderId="0" xfId="0" applyFont="1" applyFill="1"/>
    <xf numFmtId="0" fontId="8" fillId="0" borderId="1" xfId="0" applyFont="1" applyFill="1" applyBorder="1"/>
    <xf numFmtId="0" fontId="8" fillId="0" borderId="12" xfId="0" applyFont="1" applyFill="1" applyBorder="1"/>
    <xf numFmtId="0" fontId="8" fillId="0" borderId="12" xfId="0" applyFont="1" applyBorder="1"/>
    <xf numFmtId="0" fontId="9" fillId="0" borderId="24" xfId="0" applyFont="1" applyFill="1" applyBorder="1"/>
    <xf numFmtId="0" fontId="8" fillId="0" borderId="11" xfId="0" applyFont="1" applyFill="1" applyBorder="1"/>
    <xf numFmtId="0" fontId="8" fillId="0" borderId="22" xfId="0" applyFont="1" applyFill="1" applyBorder="1"/>
    <xf numFmtId="164" fontId="8" fillId="0" borderId="14" xfId="0" applyNumberFormat="1" applyFont="1" applyFill="1" applyBorder="1"/>
    <xf numFmtId="0" fontId="7" fillId="0" borderId="27" xfId="0" applyFont="1" applyBorder="1"/>
    <xf numFmtId="0" fontId="9" fillId="0" borderId="16" xfId="0" applyFont="1" applyBorder="1"/>
    <xf numFmtId="0" fontId="1" fillId="0" borderId="6" xfId="0" applyFont="1" applyBorder="1"/>
    <xf numFmtId="0" fontId="8" fillId="7" borderId="23" xfId="0" applyFont="1" applyFill="1" applyBorder="1"/>
    <xf numFmtId="165" fontId="8" fillId="6" borderId="1" xfId="5" applyNumberFormat="1" applyFont="1" applyFill="1" applyBorder="1"/>
    <xf numFmtId="0" fontId="8" fillId="6" borderId="1" xfId="0" applyNumberFormat="1" applyFont="1" applyFill="1" applyBorder="1"/>
    <xf numFmtId="0" fontId="8" fillId="6" borderId="1" xfId="0" applyFont="1" applyFill="1" applyBorder="1"/>
    <xf numFmtId="10" fontId="8" fillId="6" borderId="1" xfId="0" applyNumberFormat="1" applyFont="1" applyFill="1" applyBorder="1"/>
    <xf numFmtId="2" fontId="8" fillId="6" borderId="1" xfId="0" applyNumberFormat="1" applyFont="1" applyFill="1" applyBorder="1"/>
    <xf numFmtId="0" fontId="11" fillId="5" borderId="39" xfId="0" applyFont="1" applyFill="1" applyBorder="1" applyAlignment="1">
      <alignment horizontal="center" vertical="center"/>
    </xf>
    <xf numFmtId="0" fontId="11" fillId="5" borderId="2" xfId="0" applyFont="1" applyFill="1" applyBorder="1" applyAlignment="1">
      <alignment horizontal="center" vertical="center"/>
    </xf>
    <xf numFmtId="0" fontId="9" fillId="5" borderId="40" xfId="0" applyFont="1" applyFill="1" applyBorder="1" applyAlignment="1">
      <alignment horizontal="center" vertical="center"/>
    </xf>
    <xf numFmtId="0" fontId="9" fillId="7" borderId="23" xfId="0" applyFont="1" applyFill="1" applyBorder="1"/>
    <xf numFmtId="164" fontId="8" fillId="0" borderId="21" xfId="0" applyNumberFormat="1" applyFont="1" applyFill="1" applyBorder="1"/>
    <xf numFmtId="0" fontId="8" fillId="0" borderId="3" xfId="0" applyFont="1" applyFill="1" applyBorder="1"/>
    <xf numFmtId="0" fontId="8" fillId="0" borderId="30" xfId="0" applyFont="1" applyFill="1" applyBorder="1"/>
    <xf numFmtId="165" fontId="8" fillId="6" borderId="9" xfId="5" applyNumberFormat="1" applyFont="1" applyFill="1" applyBorder="1"/>
    <xf numFmtId="0" fontId="9" fillId="0" borderId="33" xfId="0" applyFont="1" applyBorder="1"/>
    <xf numFmtId="165" fontId="8" fillId="6" borderId="12" xfId="5" applyNumberFormat="1" applyFont="1" applyFill="1" applyBorder="1"/>
    <xf numFmtId="165" fontId="8" fillId="6" borderId="34" xfId="5" applyNumberFormat="1" applyFont="1" applyFill="1" applyBorder="1"/>
    <xf numFmtId="0" fontId="9" fillId="2" borderId="32" xfId="0" applyFont="1" applyFill="1" applyBorder="1" applyAlignment="1">
      <alignment horizontal="center" vertical="center" wrapText="1"/>
    </xf>
    <xf numFmtId="0" fontId="17" fillId="0" borderId="0" xfId="0" applyFont="1" applyAlignment="1">
      <alignment horizontal="left" vertical="center" wrapText="1"/>
    </xf>
    <xf numFmtId="0" fontId="15" fillId="0" borderId="0" xfId="0" applyFont="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applyFill="1" applyAlignment="1">
      <alignment vertical="center" wrapText="1"/>
    </xf>
    <xf numFmtId="0" fontId="15" fillId="0" borderId="0" xfId="0" applyFont="1" applyFill="1" applyAlignment="1">
      <alignment horizontal="center" vertical="center" wrapText="1"/>
    </xf>
    <xf numFmtId="0" fontId="17" fillId="0" borderId="0" xfId="0" applyFont="1" applyFill="1" applyBorder="1" applyAlignment="1">
      <alignment vertical="center" wrapText="1"/>
    </xf>
    <xf numFmtId="0" fontId="17" fillId="0" borderId="1" xfId="0" applyFont="1" applyFill="1" applyBorder="1" applyAlignment="1">
      <alignment vertical="center" wrapText="1"/>
    </xf>
    <xf numFmtId="0" fontId="15" fillId="2" borderId="24" xfId="0" applyFont="1" applyFill="1" applyBorder="1" applyAlignment="1">
      <alignment vertical="center" wrapText="1"/>
    </xf>
    <xf numFmtId="0" fontId="17" fillId="0" borderId="9" xfId="0" applyFont="1" applyFill="1" applyBorder="1" applyAlignment="1">
      <alignment vertical="center" wrapText="1"/>
    </xf>
    <xf numFmtId="0" fontId="17" fillId="0" borderId="34" xfId="0" applyFont="1" applyFill="1" applyBorder="1" applyAlignment="1">
      <alignment vertical="center" wrapText="1"/>
    </xf>
    <xf numFmtId="0" fontId="17" fillId="0" borderId="32" xfId="0" applyFont="1" applyFill="1" applyBorder="1" applyAlignment="1">
      <alignment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7" fillId="0" borderId="39" xfId="0" applyFont="1" applyFill="1" applyBorder="1" applyAlignment="1">
      <alignment vertical="center" wrapText="1"/>
    </xf>
    <xf numFmtId="0" fontId="17" fillId="0" borderId="2" xfId="0" applyFont="1" applyFill="1" applyBorder="1" applyAlignment="1">
      <alignment vertical="center" wrapText="1"/>
    </xf>
    <xf numFmtId="0" fontId="17" fillId="0" borderId="40" xfId="0" applyFont="1" applyFill="1" applyBorder="1" applyAlignment="1">
      <alignment vertical="center" wrapText="1"/>
    </xf>
    <xf numFmtId="0" fontId="17" fillId="0" borderId="24" xfId="0" applyFont="1" applyFill="1" applyBorder="1" applyAlignment="1">
      <alignment vertical="center" wrapText="1"/>
    </xf>
    <xf numFmtId="0" fontId="15" fillId="2" borderId="42"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7" fillId="0" borderId="44" xfId="0" applyFont="1" applyBorder="1" applyAlignment="1">
      <alignment horizontal="center" vertical="center" wrapText="1"/>
    </xf>
    <xf numFmtId="0" fontId="15" fillId="2" borderId="49" xfId="0" applyFont="1" applyFill="1" applyBorder="1" applyAlignment="1">
      <alignment horizontal="center" vertical="center" wrapText="1"/>
    </xf>
    <xf numFmtId="0" fontId="17" fillId="0" borderId="15" xfId="0" applyFont="1" applyBorder="1" applyAlignment="1">
      <alignment horizontal="center" vertical="center" wrapText="1"/>
    </xf>
    <xf numFmtId="0" fontId="15" fillId="2" borderId="50"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4" xfId="0" applyFont="1" applyBorder="1" applyAlignment="1">
      <alignment horizontal="center" vertical="center" wrapText="1"/>
    </xf>
    <xf numFmtId="0" fontId="15" fillId="2" borderId="32" xfId="0" applyFont="1" applyFill="1" applyBorder="1" applyAlignment="1">
      <alignment horizontal="center" vertical="center" wrapText="1"/>
    </xf>
    <xf numFmtId="0" fontId="15" fillId="0" borderId="51" xfId="0" applyFont="1" applyBorder="1" applyAlignment="1">
      <alignment horizontal="center" vertical="center" wrapText="1"/>
    </xf>
    <xf numFmtId="0" fontId="15" fillId="0" borderId="37" xfId="0" applyFont="1" applyBorder="1" applyAlignment="1">
      <alignment horizontal="center" vertical="center" wrapText="1"/>
    </xf>
    <xf numFmtId="0" fontId="15" fillId="2" borderId="27" xfId="0" applyFont="1" applyFill="1" applyBorder="1" applyAlignment="1">
      <alignment vertical="center" wrapText="1"/>
    </xf>
    <xf numFmtId="0" fontId="15" fillId="2" borderId="16" xfId="0" applyFont="1" applyFill="1" applyBorder="1" applyAlignment="1">
      <alignment vertical="center" wrapText="1"/>
    </xf>
    <xf numFmtId="0" fontId="20" fillId="2" borderId="25" xfId="0" applyFont="1" applyFill="1" applyBorder="1" applyAlignment="1">
      <alignment vertical="center" wrapText="1"/>
    </xf>
    <xf numFmtId="0" fontId="15" fillId="0" borderId="9" xfId="0" applyFont="1" applyFill="1" applyBorder="1" applyAlignment="1">
      <alignment vertical="center" wrapText="1"/>
    </xf>
    <xf numFmtId="0" fontId="15" fillId="0" borderId="34" xfId="0" applyFont="1" applyFill="1" applyBorder="1" applyAlignment="1">
      <alignment vertical="center" wrapText="1"/>
    </xf>
    <xf numFmtId="0" fontId="15" fillId="2" borderId="27"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0" borderId="0" xfId="0" applyFont="1" applyFill="1" applyAlignment="1">
      <alignment vertical="center" wrapText="1"/>
    </xf>
    <xf numFmtId="0" fontId="15" fillId="0" borderId="32" xfId="0" applyFont="1" applyFill="1" applyBorder="1" applyAlignment="1">
      <alignment horizontal="center" vertical="center" wrapText="1"/>
    </xf>
    <xf numFmtId="0" fontId="17" fillId="0" borderId="0" xfId="0" applyFont="1" applyFill="1" applyAlignment="1">
      <alignment horizontal="left" vertical="center" wrapText="1"/>
    </xf>
    <xf numFmtId="0" fontId="15" fillId="0" borderId="0" xfId="0" applyFont="1" applyFill="1" applyAlignment="1">
      <alignment horizontal="left" vertical="center" wrapText="1"/>
    </xf>
    <xf numFmtId="0" fontId="23" fillId="0" borderId="0" xfId="0" applyFont="1" applyFill="1" applyAlignment="1">
      <alignment vertical="center" wrapText="1"/>
    </xf>
    <xf numFmtId="0" fontId="15" fillId="0" borderId="34" xfId="0" applyFont="1" applyFill="1" applyBorder="1" applyAlignment="1">
      <alignment horizontal="center" vertical="center" wrapText="1"/>
    </xf>
    <xf numFmtId="0" fontId="21"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center" vertical="center" wrapText="1"/>
      <protection locked="0"/>
    </xf>
    <xf numFmtId="164" fontId="21" fillId="0" borderId="1" xfId="5" applyFont="1" applyFill="1" applyBorder="1" applyAlignment="1" applyProtection="1">
      <alignment horizontal="center" vertical="center" wrapText="1"/>
      <protection locked="0"/>
    </xf>
    <xf numFmtId="167" fontId="21" fillId="0" borderId="1" xfId="2" applyNumberFormat="1" applyFont="1" applyFill="1" applyBorder="1" applyAlignment="1" applyProtection="1">
      <alignment horizontal="center" vertical="center" wrapText="1"/>
      <protection locked="0"/>
    </xf>
    <xf numFmtId="166" fontId="21" fillId="0" borderId="1" xfId="0" applyNumberFormat="1" applyFont="1" applyFill="1" applyBorder="1" applyAlignment="1" applyProtection="1">
      <alignment horizontal="center" vertical="center" wrapText="1"/>
      <protection locked="0"/>
    </xf>
    <xf numFmtId="164" fontId="15" fillId="0" borderId="0" xfId="0" applyNumberFormat="1" applyFont="1" applyFill="1" applyBorder="1" applyAlignment="1" applyProtection="1">
      <alignment vertical="center" wrapText="1"/>
      <protection locked="0"/>
    </xf>
    <xf numFmtId="167" fontId="15" fillId="0" borderId="0" xfId="0" applyNumberFormat="1"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37" xfId="0" applyFont="1" applyFill="1" applyBorder="1" applyAlignment="1">
      <alignment horizontal="center" vertical="center" wrapText="1"/>
    </xf>
    <xf numFmtId="0" fontId="15" fillId="0" borderId="38" xfId="0" applyFont="1" applyFill="1" applyBorder="1" applyAlignment="1">
      <alignment horizontal="center" vertical="center" wrapText="1"/>
    </xf>
    <xf numFmtId="0" fontId="15" fillId="0" borderId="36" xfId="0" applyFont="1" applyFill="1" applyBorder="1" applyAlignment="1">
      <alignment horizontal="center" vertical="center" wrapText="1"/>
    </xf>
    <xf numFmtId="0" fontId="15" fillId="0" borderId="53" xfId="0" applyFont="1" applyFill="1" applyBorder="1" applyAlignment="1">
      <alignment horizontal="center" vertical="center" wrapText="1"/>
    </xf>
    <xf numFmtId="0" fontId="15" fillId="0" borderId="54" xfId="0" applyFont="1" applyFill="1" applyBorder="1" applyAlignment="1">
      <alignment horizontal="center" vertical="center" wrapText="1"/>
    </xf>
    <xf numFmtId="0" fontId="15" fillId="0" borderId="55" xfId="0" applyFont="1" applyFill="1" applyBorder="1" applyAlignment="1">
      <alignment horizontal="center" vertical="center" wrapText="1"/>
    </xf>
    <xf numFmtId="0" fontId="15" fillId="0" borderId="23" xfId="0" applyFont="1" applyFill="1" applyBorder="1" applyAlignment="1" applyProtection="1">
      <alignment horizontal="center" vertical="center" wrapText="1"/>
      <protection locked="0"/>
    </xf>
    <xf numFmtId="0" fontId="15" fillId="0" borderId="39" xfId="0" applyFont="1" applyFill="1" applyBorder="1" applyAlignment="1" applyProtection="1">
      <alignment horizontal="center" vertical="center" wrapText="1"/>
      <protection locked="0"/>
    </xf>
    <xf numFmtId="0" fontId="21" fillId="0" borderId="2" xfId="0" applyFont="1" applyFill="1" applyBorder="1" applyAlignment="1" applyProtection="1">
      <alignment horizontal="left" vertical="center" wrapText="1"/>
      <protection locked="0"/>
    </xf>
    <xf numFmtId="0" fontId="21" fillId="0" borderId="2" xfId="0" applyFont="1" applyFill="1" applyBorder="1" applyAlignment="1" applyProtection="1">
      <alignment horizontal="center" vertical="center" wrapText="1"/>
      <protection locked="0"/>
    </xf>
    <xf numFmtId="164" fontId="21" fillId="0" borderId="2" xfId="5" applyFont="1" applyFill="1" applyBorder="1" applyAlignment="1" applyProtection="1">
      <alignment horizontal="center" vertical="center" wrapText="1"/>
      <protection locked="0"/>
    </xf>
    <xf numFmtId="167" fontId="21" fillId="0" borderId="2" xfId="2" applyNumberFormat="1" applyFont="1" applyFill="1" applyBorder="1" applyAlignment="1" applyProtection="1">
      <alignment horizontal="center" vertical="center" wrapText="1"/>
      <protection locked="0"/>
    </xf>
    <xf numFmtId="166" fontId="21" fillId="0" borderId="2" xfId="0" applyNumberFormat="1" applyFont="1" applyFill="1" applyBorder="1" applyAlignment="1" applyProtection="1">
      <alignment horizontal="center" vertical="center" wrapText="1"/>
      <protection locked="0"/>
    </xf>
    <xf numFmtId="0" fontId="15" fillId="2" borderId="36" xfId="0" applyFont="1" applyFill="1" applyBorder="1" applyAlignment="1" applyProtection="1">
      <alignment horizontal="center" vertical="center" wrapText="1"/>
      <protection locked="0"/>
    </xf>
    <xf numFmtId="0" fontId="15" fillId="2" borderId="37"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left" vertical="center" wrapText="1"/>
      <protection locked="0"/>
    </xf>
    <xf numFmtId="0" fontId="17" fillId="0" borderId="0" xfId="0" applyFont="1" applyFill="1" applyAlignment="1">
      <alignment horizontal="center" vertical="center" wrapText="1"/>
    </xf>
    <xf numFmtId="0" fontId="15" fillId="0" borderId="0" xfId="0" applyNumberFormat="1" applyFont="1" applyFill="1" applyAlignment="1">
      <alignment horizontal="center" vertical="center" wrapText="1"/>
    </xf>
    <xf numFmtId="0" fontId="17" fillId="0" borderId="1" xfId="0" applyFont="1" applyBorder="1" applyAlignment="1">
      <alignment horizontal="center" vertical="center" wrapText="1"/>
    </xf>
    <xf numFmtId="0" fontId="15" fillId="0" borderId="0" xfId="0" applyFont="1" applyFill="1" applyBorder="1" applyAlignment="1" applyProtection="1">
      <alignment horizontal="center" vertical="center" wrapText="1"/>
      <protection locked="0"/>
    </xf>
    <xf numFmtId="0" fontId="15" fillId="2" borderId="37"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9" borderId="0" xfId="0" applyFont="1" applyFill="1" applyBorder="1" applyAlignment="1">
      <alignment vertical="center" wrapText="1"/>
    </xf>
    <xf numFmtId="42" fontId="17" fillId="0" borderId="0" xfId="0" applyNumberFormat="1" applyFont="1" applyFill="1" applyAlignment="1">
      <alignment vertical="center" wrapText="1"/>
    </xf>
    <xf numFmtId="0" fontId="15"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19" fillId="0" borderId="0" xfId="0" applyFont="1" applyFill="1" applyBorder="1" applyAlignment="1">
      <alignment horizontal="center" vertical="center" wrapText="1"/>
    </xf>
    <xf numFmtId="0" fontId="15" fillId="0" borderId="0" xfId="0" applyFont="1" applyFill="1" applyAlignment="1">
      <alignment horizontal="left" vertical="center" wrapText="1"/>
    </xf>
    <xf numFmtId="0" fontId="15" fillId="0" borderId="0" xfId="0" applyFont="1" applyFill="1" applyBorder="1" applyAlignment="1">
      <alignment horizontal="left" vertical="center" wrapText="1"/>
    </xf>
    <xf numFmtId="0" fontId="17" fillId="0" borderId="0" xfId="0" applyFont="1" applyFill="1" applyBorder="1" applyAlignment="1">
      <alignment horizontal="center" vertical="center" wrapText="1"/>
    </xf>
    <xf numFmtId="0" fontId="15" fillId="0" borderId="0" xfId="0" applyFont="1" applyFill="1" applyAlignment="1">
      <alignment horizontal="center" vertical="center"/>
    </xf>
    <xf numFmtId="0" fontId="17" fillId="0" borderId="0" xfId="0" applyFont="1" applyFill="1" applyAlignment="1">
      <alignment horizontal="center" vertical="center"/>
    </xf>
    <xf numFmtId="0" fontId="15" fillId="0" borderId="5"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4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Fill="1" applyAlignment="1">
      <alignment horizontal="left" vertical="center" wrapText="1"/>
    </xf>
    <xf numFmtId="0" fontId="15" fillId="0" borderId="7"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9" fillId="2" borderId="51"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17" fillId="0" borderId="0" xfId="0" applyFont="1" applyFill="1" applyAlignment="1">
      <alignment horizontal="center" vertical="center" wrapText="1"/>
    </xf>
    <xf numFmtId="0" fontId="17" fillId="0" borderId="17"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0" xfId="0" applyFont="1" applyAlignment="1">
      <alignment horizontal="left" vertical="center" wrapText="1"/>
    </xf>
    <xf numFmtId="0" fontId="17" fillId="0" borderId="7" xfId="0" applyFont="1" applyBorder="1" applyAlignment="1">
      <alignment horizontal="left" vertical="center" wrapText="1"/>
    </xf>
    <xf numFmtId="0" fontId="15" fillId="0" borderId="0" xfId="0" applyFont="1" applyAlignment="1">
      <alignment horizontal="left" vertical="center" wrapText="1"/>
    </xf>
    <xf numFmtId="0" fontId="15" fillId="0" borderId="7"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7" fillId="0" borderId="0" xfId="0" applyFont="1" applyFill="1" applyAlignment="1">
      <alignment horizontal="left" vertical="center" wrapText="1"/>
    </xf>
    <xf numFmtId="0" fontId="17" fillId="0" borderId="7" xfId="0" applyFont="1" applyFill="1" applyBorder="1" applyAlignment="1">
      <alignment horizontal="left" vertical="center" wrapText="1"/>
    </xf>
    <xf numFmtId="0" fontId="24" fillId="8" borderId="17" xfId="0" applyFont="1" applyFill="1" applyBorder="1" applyAlignment="1">
      <alignment horizontal="center" vertical="center" wrapText="1"/>
    </xf>
    <xf numFmtId="0" fontId="24" fillId="8" borderId="18" xfId="0" applyFont="1" applyFill="1" applyBorder="1" applyAlignment="1">
      <alignment horizontal="center" vertical="center" wrapText="1"/>
    </xf>
    <xf numFmtId="0" fontId="24" fillId="8" borderId="19" xfId="0" applyFont="1" applyFill="1" applyBorder="1" applyAlignment="1">
      <alignment horizontal="center" vertical="center" wrapText="1"/>
    </xf>
    <xf numFmtId="0" fontId="15" fillId="0" borderId="10" xfId="0" applyFont="1" applyFill="1" applyBorder="1" applyAlignment="1">
      <alignment horizontal="left" vertical="center" wrapText="1"/>
    </xf>
    <xf numFmtId="0" fontId="20" fillId="9" borderId="0" xfId="0" applyFont="1" applyFill="1" applyBorder="1" applyAlignment="1">
      <alignment horizontal="center" vertical="center" wrapText="1"/>
    </xf>
    <xf numFmtId="0" fontId="17" fillId="9" borderId="0"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5" fillId="2" borderId="35"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54" xfId="0" applyFont="1" applyFill="1" applyBorder="1" applyAlignment="1">
      <alignment horizontal="center" vertical="center" wrapText="1"/>
    </xf>
    <xf numFmtId="0" fontId="28" fillId="0" borderId="0" xfId="0" applyFont="1" applyAlignment="1">
      <alignment horizontal="left" wrapText="1"/>
    </xf>
    <xf numFmtId="0" fontId="22" fillId="0" borderId="0" xfId="0" applyFont="1" applyAlignment="1">
      <alignment horizontal="left" wrapText="1"/>
    </xf>
    <xf numFmtId="0" fontId="17" fillId="0" borderId="20" xfId="0" applyFont="1" applyFill="1" applyBorder="1" applyAlignment="1">
      <alignment horizontal="left" vertical="center" wrapText="1"/>
    </xf>
    <xf numFmtId="0" fontId="15" fillId="8" borderId="17" xfId="0" applyFont="1" applyFill="1" applyBorder="1" applyAlignment="1">
      <alignment horizontal="center" vertical="center" wrapText="1"/>
    </xf>
    <xf numFmtId="0" fontId="15" fillId="8" borderId="18"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41"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15" fillId="0" borderId="2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0" xfId="0" applyFont="1" applyFill="1" applyBorder="1" applyAlignment="1" applyProtection="1">
      <alignment horizontal="center" vertical="center" wrapText="1"/>
      <protection locked="0"/>
    </xf>
    <xf numFmtId="0" fontId="17" fillId="0" borderId="10" xfId="0" applyFont="1" applyFill="1" applyBorder="1" applyAlignment="1">
      <alignment horizontal="left"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17" fillId="0" borderId="28"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7" fillId="3" borderId="14" xfId="0" applyFont="1" applyFill="1" applyBorder="1" applyAlignment="1">
      <alignment horizontal="left"/>
    </xf>
    <xf numFmtId="0" fontId="7" fillId="3" borderId="11" xfId="0" applyFont="1" applyFill="1" applyBorder="1" applyAlignment="1">
      <alignment horizontal="left"/>
    </xf>
    <xf numFmtId="0" fontId="7" fillId="3" borderId="22" xfId="0" applyFont="1" applyFill="1" applyBorder="1" applyAlignment="1">
      <alignment horizontal="left"/>
    </xf>
    <xf numFmtId="0" fontId="12" fillId="4" borderId="21"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30"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18" xfId="0" applyFont="1" applyFill="1" applyBorder="1" applyAlignment="1">
      <alignment horizontal="center" vertical="center"/>
    </xf>
    <xf numFmtId="0" fontId="10" fillId="4" borderId="19" xfId="0" applyFont="1" applyFill="1" applyBorder="1" applyAlignment="1">
      <alignment horizontal="center" vertical="center"/>
    </xf>
    <xf numFmtId="0" fontId="7" fillId="6" borderId="14" xfId="0" applyFont="1" applyFill="1" applyBorder="1" applyAlignment="1">
      <alignment horizontal="left"/>
    </xf>
    <xf numFmtId="0" fontId="7" fillId="6" borderId="11" xfId="0" applyFont="1" applyFill="1" applyBorder="1" applyAlignment="1">
      <alignment horizontal="left"/>
    </xf>
    <xf numFmtId="0" fontId="7" fillId="6" borderId="15" xfId="0" applyFont="1" applyFill="1" applyBorder="1" applyAlignment="1">
      <alignment horizontal="left"/>
    </xf>
    <xf numFmtId="0" fontId="7" fillId="0" borderId="14" xfId="0" applyFont="1" applyBorder="1" applyAlignment="1">
      <alignment horizontal="left"/>
    </xf>
    <xf numFmtId="0" fontId="7" fillId="0" borderId="11" xfId="0" applyFont="1" applyBorder="1" applyAlignment="1">
      <alignment horizontal="left"/>
    </xf>
    <xf numFmtId="0" fontId="7" fillId="0" borderId="15" xfId="0" applyFont="1" applyBorder="1" applyAlignment="1">
      <alignment horizontal="left"/>
    </xf>
    <xf numFmtId="0" fontId="7" fillId="0" borderId="14" xfId="0" applyFont="1" applyFill="1" applyBorder="1" applyAlignment="1">
      <alignment horizontal="left"/>
    </xf>
    <xf numFmtId="0" fontId="7" fillId="0" borderId="11" xfId="0" applyFont="1" applyFill="1" applyBorder="1" applyAlignment="1">
      <alignment horizontal="left"/>
    </xf>
    <xf numFmtId="0" fontId="7" fillId="0" borderId="15" xfId="0" applyFont="1" applyFill="1" applyBorder="1" applyAlignment="1">
      <alignment horizontal="left"/>
    </xf>
    <xf numFmtId="0" fontId="24" fillId="2" borderId="17"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7" fillId="0" borderId="12" xfId="0" applyFont="1" applyFill="1" applyBorder="1" applyAlignment="1">
      <alignment vertical="center" wrapText="1"/>
    </xf>
    <xf numFmtId="0" fontId="15" fillId="2" borderId="34" xfId="0" applyFont="1" applyFill="1" applyBorder="1" applyAlignment="1">
      <alignment horizontal="center" vertical="center" wrapText="1"/>
    </xf>
    <xf numFmtId="0" fontId="15" fillId="2" borderId="56" xfId="0" applyFont="1" applyFill="1" applyBorder="1" applyAlignment="1">
      <alignment horizontal="center" vertical="center" wrapText="1"/>
    </xf>
    <xf numFmtId="0" fontId="15" fillId="2" borderId="57" xfId="0" applyFont="1" applyFill="1" applyBorder="1" applyAlignment="1">
      <alignment horizontal="center" vertical="center" wrapText="1"/>
    </xf>
    <xf numFmtId="0" fontId="17" fillId="0" borderId="44" xfId="0" applyFont="1" applyFill="1" applyBorder="1" applyAlignment="1">
      <alignment vertical="center" wrapText="1"/>
    </xf>
    <xf numFmtId="0" fontId="17" fillId="0" borderId="15" xfId="0" applyFont="1" applyFill="1" applyBorder="1" applyAlignment="1">
      <alignment vertical="center" wrapText="1"/>
    </xf>
    <xf numFmtId="0" fontId="17" fillId="0" borderId="47" xfId="0" applyFont="1" applyFill="1" applyBorder="1" applyAlignment="1">
      <alignment vertical="center" wrapText="1"/>
    </xf>
    <xf numFmtId="0" fontId="15" fillId="2" borderId="58" xfId="0" applyFont="1" applyFill="1" applyBorder="1" applyAlignment="1">
      <alignment horizontal="center" vertical="center" wrapText="1"/>
    </xf>
    <xf numFmtId="0" fontId="15" fillId="2" borderId="59" xfId="0" applyFont="1" applyFill="1" applyBorder="1" applyAlignment="1">
      <alignment horizontal="center" vertical="center" wrapText="1"/>
    </xf>
    <xf numFmtId="0" fontId="17" fillId="0" borderId="12" xfId="0" applyFont="1" applyBorder="1" applyAlignment="1">
      <alignment horizontal="center" vertical="center" wrapText="1"/>
    </xf>
    <xf numFmtId="0" fontId="17" fillId="0" borderId="60" xfId="0" applyFont="1" applyBorder="1" applyAlignment="1">
      <alignment horizontal="center" vertical="center" wrapText="1"/>
    </xf>
    <xf numFmtId="0" fontId="15" fillId="0" borderId="38" xfId="0" applyFont="1" applyBorder="1" applyAlignment="1">
      <alignment horizontal="center" vertical="center" wrapText="1"/>
    </xf>
    <xf numFmtId="0" fontId="17" fillId="0" borderId="61"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5" fillId="0" borderId="12" xfId="0" applyFont="1" applyFill="1" applyBorder="1" applyAlignment="1" applyProtection="1">
      <alignment horizontal="center" vertical="center" wrapText="1"/>
      <protection locked="0"/>
    </xf>
    <xf numFmtId="0" fontId="15" fillId="0" borderId="24" xfId="0" applyFont="1" applyFill="1" applyBorder="1" applyAlignment="1" applyProtection="1">
      <alignment horizontal="center" vertical="center" wrapText="1"/>
      <protection locked="0"/>
    </xf>
    <xf numFmtId="0" fontId="21" fillId="0" borderId="9" xfId="0" applyFont="1" applyFill="1" applyBorder="1" applyAlignment="1" applyProtection="1">
      <alignment horizontal="left" vertical="center" wrapText="1"/>
      <protection locked="0"/>
    </xf>
    <xf numFmtId="164" fontId="21" fillId="0" borderId="9" xfId="5" applyFont="1" applyFill="1" applyBorder="1" applyAlignment="1" applyProtection="1">
      <alignment horizontal="center" vertical="center" wrapText="1"/>
      <protection locked="0"/>
    </xf>
    <xf numFmtId="167" fontId="21" fillId="0" borderId="9" xfId="2" applyNumberFormat="1" applyFont="1" applyFill="1" applyBorder="1" applyAlignment="1" applyProtection="1">
      <alignment horizontal="center" vertical="center" wrapText="1"/>
      <protection locked="0"/>
    </xf>
    <xf numFmtId="0" fontId="21" fillId="0" borderId="9" xfId="0" applyFont="1" applyFill="1" applyBorder="1" applyAlignment="1" applyProtection="1">
      <alignment horizontal="center" vertical="center" wrapText="1"/>
      <protection locked="0"/>
    </xf>
    <xf numFmtId="166" fontId="21" fillId="0" borderId="9" xfId="0" applyNumberFormat="1" applyFont="1" applyFill="1" applyBorder="1" applyAlignment="1" applyProtection="1">
      <alignment horizontal="center" vertical="center" wrapText="1"/>
      <protection locked="0"/>
    </xf>
    <xf numFmtId="0" fontId="15" fillId="0" borderId="34" xfId="0" applyFont="1" applyFill="1" applyBorder="1" applyAlignment="1" applyProtection="1">
      <alignment horizontal="center" vertical="center" wrapText="1"/>
      <protection locked="0"/>
    </xf>
    <xf numFmtId="0" fontId="15" fillId="2" borderId="36" xfId="0" applyFont="1" applyFill="1" applyBorder="1" applyAlignment="1" applyProtection="1">
      <alignment horizontal="left" vertical="center" wrapText="1"/>
      <protection locked="0"/>
    </xf>
    <xf numFmtId="0" fontId="15" fillId="2" borderId="37" xfId="0" applyFont="1" applyFill="1" applyBorder="1" applyAlignment="1" applyProtection="1">
      <alignment horizontal="left" vertical="center" wrapText="1"/>
      <protection locked="0"/>
    </xf>
    <xf numFmtId="164" fontId="15" fillId="0" borderId="37" xfId="0" applyNumberFormat="1" applyFont="1" applyFill="1" applyBorder="1" applyAlignment="1" applyProtection="1">
      <alignment vertical="center" wrapText="1"/>
      <protection locked="0"/>
    </xf>
    <xf numFmtId="167" fontId="15" fillId="0" borderId="38" xfId="0" applyNumberFormat="1" applyFont="1" applyFill="1" applyBorder="1" applyAlignment="1" applyProtection="1">
      <alignment horizontal="center" vertical="center" wrapText="1"/>
      <protection locked="0"/>
    </xf>
    <xf numFmtId="0" fontId="15" fillId="0" borderId="40" xfId="0" applyFont="1" applyFill="1" applyBorder="1" applyAlignment="1" applyProtection="1">
      <alignment horizontal="center" vertical="center" wrapText="1"/>
      <protection locked="0"/>
    </xf>
    <xf numFmtId="0" fontId="15" fillId="2" borderId="38" xfId="0" applyFont="1" applyFill="1" applyBorder="1" applyAlignment="1" applyProtection="1">
      <alignment horizontal="center" vertical="center" wrapText="1"/>
      <protection locked="0"/>
    </xf>
    <xf numFmtId="0" fontId="15" fillId="0" borderId="63"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6" xfId="0" applyFont="1" applyBorder="1" applyAlignment="1">
      <alignment horizontal="center" vertical="center" wrapText="1"/>
    </xf>
    <xf numFmtId="0" fontId="15" fillId="2" borderId="1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0" borderId="3"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23" xfId="0" applyFont="1" applyFill="1" applyBorder="1" applyAlignment="1">
      <alignment vertical="center" wrapText="1"/>
    </xf>
    <xf numFmtId="0" fontId="19" fillId="2" borderId="36"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38" xfId="0" applyFont="1" applyFill="1" applyBorder="1" applyAlignment="1">
      <alignment horizontal="center" vertical="center" wrapText="1"/>
    </xf>
  </cellXfs>
  <cellStyles count="6">
    <cellStyle name="Comma" xfId="5" builtinId="3"/>
    <cellStyle name="Comma 2" xfId="2" xr:uid="{00000000-0005-0000-0000-000001000000}"/>
    <cellStyle name="Comma 3" xfId="4" xr:uid="{00000000-0005-0000-0000-000002000000}"/>
    <cellStyle name="Nor}al 2" xfId="1" xr:uid="{00000000-0005-0000-0000-000003000000}"/>
    <cellStyle name="Normal" xfId="0" builtinId="0"/>
    <cellStyle name="Percent 2" xfId="3"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714375</xdr:colOff>
          <xdr:row>15</xdr:row>
          <xdr:rowOff>9525</xdr:rowOff>
        </xdr:from>
        <xdr:to>
          <xdr:col>3</xdr:col>
          <xdr:colOff>133350</xdr:colOff>
          <xdr:row>15</xdr:row>
          <xdr:rowOff>219075</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0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18</xdr:row>
          <xdr:rowOff>295275</xdr:rowOff>
        </xdr:from>
        <xdr:to>
          <xdr:col>3</xdr:col>
          <xdr:colOff>152400</xdr:colOff>
          <xdr:row>18</xdr:row>
          <xdr:rowOff>504825</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0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16</xdr:row>
          <xdr:rowOff>171450</xdr:rowOff>
        </xdr:from>
        <xdr:to>
          <xdr:col>3</xdr:col>
          <xdr:colOff>133350</xdr:colOff>
          <xdr:row>16</xdr:row>
          <xdr:rowOff>361950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0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17</xdr:row>
          <xdr:rowOff>180975</xdr:rowOff>
        </xdr:from>
        <xdr:to>
          <xdr:col>3</xdr:col>
          <xdr:colOff>152400</xdr:colOff>
          <xdr:row>17</xdr:row>
          <xdr:rowOff>381000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0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19</xdr:row>
          <xdr:rowOff>190500</xdr:rowOff>
        </xdr:from>
        <xdr:to>
          <xdr:col>3</xdr:col>
          <xdr:colOff>142875</xdr:colOff>
          <xdr:row>19</xdr:row>
          <xdr:rowOff>409575</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0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E138"/>
  <sheetViews>
    <sheetView showGridLines="0" tabSelected="1" zoomScale="60" zoomScaleNormal="60" workbookViewId="0">
      <selection activeCell="I129" sqref="I129"/>
    </sheetView>
  </sheetViews>
  <sheetFormatPr defaultColWidth="10.85546875" defaultRowHeight="50.1" customHeight="1"/>
  <cols>
    <col min="1" max="1" width="9.140625" style="40" customWidth="1"/>
    <col min="2" max="2" width="19.7109375" style="39" customWidth="1"/>
    <col min="3" max="3" width="22.5703125" style="39" customWidth="1"/>
    <col min="4" max="4" width="26.7109375" style="39" customWidth="1"/>
    <col min="5" max="5" width="22" style="39" customWidth="1"/>
    <col min="6" max="6" width="24.7109375" style="39" customWidth="1"/>
    <col min="7" max="7" width="21.42578125" style="39" customWidth="1"/>
    <col min="8" max="10" width="14.140625" style="39" customWidth="1"/>
    <col min="11" max="11" width="17.5703125" style="39" customWidth="1"/>
    <col min="12" max="13" width="14.140625" style="39" customWidth="1"/>
    <col min="14" max="14" width="22" style="39" bestFit="1" customWidth="1"/>
    <col min="15" max="15" width="17.28515625" style="39" customWidth="1"/>
    <col min="16" max="80" width="10.85546875" style="39" customWidth="1"/>
    <col min="81" max="82" width="10.85546875" style="39" customWidth="1" collapsed="1"/>
    <col min="83" max="83" width="10.85546875" style="39" collapsed="1"/>
    <col min="84" max="16384" width="10.85546875" style="39"/>
  </cols>
  <sheetData>
    <row r="1" spans="1:13" ht="50.1" customHeight="1" thickBot="1">
      <c r="A1" s="153" t="s">
        <v>183</v>
      </c>
      <c r="B1" s="154"/>
      <c r="C1" s="154"/>
      <c r="D1" s="154"/>
      <c r="E1" s="154"/>
      <c r="F1" s="154"/>
      <c r="G1" s="154"/>
      <c r="H1" s="154"/>
      <c r="I1" s="154"/>
      <c r="J1" s="154"/>
      <c r="K1" s="154"/>
      <c r="L1" s="154"/>
      <c r="M1" s="155"/>
    </row>
    <row r="2" spans="1:13" ht="50.1" customHeight="1" thickBot="1">
      <c r="A2" s="210" t="s">
        <v>182</v>
      </c>
      <c r="B2" s="211"/>
      <c r="C2" s="211"/>
      <c r="D2" s="211"/>
      <c r="E2" s="211"/>
      <c r="F2" s="211"/>
      <c r="G2" s="211"/>
      <c r="H2" s="211"/>
      <c r="I2" s="211"/>
      <c r="J2" s="211"/>
      <c r="K2" s="211"/>
      <c r="L2" s="211"/>
      <c r="M2" s="212"/>
    </row>
    <row r="3" spans="1:13" ht="30" customHeight="1" thickBot="1"/>
    <row r="4" spans="1:13" ht="50.1" customHeight="1" thickBot="1">
      <c r="A4" s="213" t="s">
        <v>120</v>
      </c>
      <c r="B4" s="214"/>
      <c r="C4" s="214"/>
      <c r="D4" s="214"/>
      <c r="E4" s="214"/>
      <c r="F4" s="214"/>
      <c r="G4" s="214"/>
      <c r="H4" s="214"/>
      <c r="I4" s="214"/>
      <c r="J4" s="214"/>
      <c r="K4" s="214"/>
      <c r="L4" s="214"/>
      <c r="M4" s="215"/>
    </row>
    <row r="5" spans="1:13" ht="30" customHeight="1">
      <c r="A5" s="39"/>
    </row>
    <row r="6" spans="1:13" ht="30" customHeight="1" thickBot="1">
      <c r="A6" s="40">
        <v>1</v>
      </c>
      <c r="B6" s="156" t="s">
        <v>145</v>
      </c>
      <c r="C6" s="156"/>
      <c r="D6" s="156"/>
      <c r="E6" s="156"/>
    </row>
    <row r="7" spans="1:13" ht="50.1" customHeight="1" thickBot="1">
      <c r="B7" s="135"/>
      <c r="C7" s="136"/>
      <c r="D7" s="136"/>
      <c r="E7" s="136"/>
      <c r="F7" s="136"/>
      <c r="G7" s="136"/>
      <c r="H7" s="136"/>
      <c r="I7" s="136"/>
      <c r="J7" s="136"/>
      <c r="K7" s="137"/>
    </row>
    <row r="8" spans="1:13" ht="42" customHeight="1" thickBot="1">
      <c r="A8" s="40">
        <v>2</v>
      </c>
      <c r="B8" s="156" t="s">
        <v>142</v>
      </c>
      <c r="C8" s="156"/>
      <c r="D8" s="156"/>
      <c r="E8" s="156"/>
    </row>
    <row r="9" spans="1:13" ht="50.1" customHeight="1" thickBot="1">
      <c r="A9" s="39"/>
      <c r="B9" s="135"/>
      <c r="C9" s="136"/>
      <c r="D9" s="136"/>
      <c r="E9" s="136"/>
      <c r="F9" s="136"/>
      <c r="G9" s="136"/>
      <c r="H9" s="136"/>
      <c r="I9" s="136"/>
      <c r="J9" s="136"/>
      <c r="K9" s="137"/>
    </row>
    <row r="10" spans="1:13" ht="30" customHeight="1" thickBot="1">
      <c r="A10" s="40">
        <v>3</v>
      </c>
      <c r="B10" s="156" t="s">
        <v>147</v>
      </c>
      <c r="C10" s="156"/>
      <c r="D10" s="156"/>
      <c r="E10" s="156"/>
    </row>
    <row r="11" spans="1:13" ht="50.1" customHeight="1" thickBot="1">
      <c r="B11" s="135"/>
      <c r="C11" s="136"/>
      <c r="D11" s="136"/>
      <c r="E11" s="136"/>
      <c r="F11" s="136"/>
      <c r="G11" s="136"/>
      <c r="H11" s="136"/>
      <c r="I11" s="136"/>
      <c r="J11" s="136"/>
      <c r="K11" s="137"/>
    </row>
    <row r="12" spans="1:13" ht="30" customHeight="1">
      <c r="B12" s="41"/>
      <c r="C12" s="41"/>
      <c r="D12" s="41"/>
      <c r="E12" s="41"/>
    </row>
    <row r="13" spans="1:13" ht="46.5" customHeight="1" thickBot="1">
      <c r="A13" s="40">
        <v>4</v>
      </c>
      <c r="B13" s="131" t="s">
        <v>146</v>
      </c>
      <c r="C13" s="131"/>
      <c r="D13" s="131"/>
      <c r="E13" s="131"/>
      <c r="L13" s="41"/>
      <c r="M13" s="41"/>
    </row>
    <row r="14" spans="1:13" ht="50.1" customHeight="1">
      <c r="B14" s="224" t="s">
        <v>110</v>
      </c>
      <c r="C14" s="219" t="s">
        <v>111</v>
      </c>
      <c r="D14" s="161" t="s">
        <v>112</v>
      </c>
      <c r="E14" s="161" t="s">
        <v>113</v>
      </c>
      <c r="F14" s="161" t="s">
        <v>107</v>
      </c>
      <c r="G14" s="161" t="s">
        <v>108</v>
      </c>
      <c r="H14" s="161" t="s">
        <v>106</v>
      </c>
      <c r="I14" s="161" t="s">
        <v>114</v>
      </c>
      <c r="J14" s="161" t="s">
        <v>115</v>
      </c>
      <c r="K14" s="166" t="s">
        <v>128</v>
      </c>
      <c r="L14" s="216" t="s">
        <v>131</v>
      </c>
      <c r="M14" s="112"/>
    </row>
    <row r="15" spans="1:13" ht="126.75" customHeight="1" thickBot="1">
      <c r="B15" s="225"/>
      <c r="C15" s="220"/>
      <c r="D15" s="168"/>
      <c r="E15" s="168"/>
      <c r="F15" s="168"/>
      <c r="G15" s="168"/>
      <c r="H15" s="168"/>
      <c r="I15" s="168"/>
      <c r="J15" s="168"/>
      <c r="K15" s="167"/>
      <c r="L15" s="218"/>
    </row>
    <row r="16" spans="1:13" ht="50.1" customHeight="1">
      <c r="B16" s="56" t="s">
        <v>116</v>
      </c>
      <c r="C16" s="221"/>
      <c r="D16" s="51"/>
      <c r="E16" s="51"/>
      <c r="F16" s="51"/>
      <c r="G16" s="51"/>
      <c r="H16" s="51"/>
      <c r="I16" s="51"/>
      <c r="J16" s="51"/>
      <c r="K16" s="51"/>
      <c r="L16" s="52"/>
    </row>
    <row r="17" spans="1:14" ht="50.1" customHeight="1">
      <c r="B17" s="58" t="s">
        <v>117</v>
      </c>
      <c r="C17" s="222"/>
      <c r="D17" s="42"/>
      <c r="E17" s="42"/>
      <c r="F17" s="42"/>
      <c r="G17" s="42"/>
      <c r="H17" s="42"/>
      <c r="I17" s="42"/>
      <c r="J17" s="42"/>
      <c r="K17" s="42"/>
      <c r="L17" s="217"/>
    </row>
    <row r="18" spans="1:14" ht="50.1" customHeight="1">
      <c r="B18" s="58" t="s">
        <v>105</v>
      </c>
      <c r="C18" s="222"/>
      <c r="D18" s="42"/>
      <c r="E18" s="42"/>
      <c r="F18" s="42"/>
      <c r="G18" s="42"/>
      <c r="H18" s="42"/>
      <c r="I18" s="42"/>
      <c r="J18" s="42"/>
      <c r="K18" s="42"/>
      <c r="L18" s="217"/>
    </row>
    <row r="19" spans="1:14" ht="65.25" customHeight="1">
      <c r="B19" s="58" t="s">
        <v>118</v>
      </c>
      <c r="C19" s="222"/>
      <c r="D19" s="42"/>
      <c r="E19" s="42"/>
      <c r="F19" s="42"/>
      <c r="G19" s="42"/>
      <c r="H19" s="42"/>
      <c r="I19" s="42"/>
      <c r="J19" s="42"/>
      <c r="K19" s="42"/>
      <c r="L19" s="217"/>
    </row>
    <row r="20" spans="1:14" ht="64.5" customHeight="1" thickBot="1">
      <c r="B20" s="55" t="s">
        <v>109</v>
      </c>
      <c r="C20" s="223"/>
      <c r="D20" s="44"/>
      <c r="E20" s="44"/>
      <c r="F20" s="44"/>
      <c r="G20" s="44"/>
      <c r="H20" s="44"/>
      <c r="I20" s="44"/>
      <c r="J20" s="44"/>
      <c r="K20" s="44"/>
      <c r="L20" s="45"/>
    </row>
    <row r="21" spans="1:14" ht="30" customHeight="1" thickBot="1">
      <c r="B21" s="41"/>
      <c r="C21" s="41"/>
      <c r="D21" s="41"/>
      <c r="E21" s="41"/>
    </row>
    <row r="22" spans="1:14" ht="66.75" customHeight="1" thickBot="1">
      <c r="A22" s="40">
        <v>5</v>
      </c>
      <c r="B22" s="128" t="s">
        <v>148</v>
      </c>
      <c r="C22" s="128"/>
      <c r="D22" s="129"/>
      <c r="E22" s="46"/>
    </row>
    <row r="23" spans="1:14" ht="30" customHeight="1" thickBot="1">
      <c r="A23" s="40">
        <v>6</v>
      </c>
      <c r="B23" s="156" t="s">
        <v>149</v>
      </c>
      <c r="C23" s="156"/>
      <c r="D23" s="156"/>
      <c r="E23" s="156"/>
      <c r="F23" s="156"/>
    </row>
    <row r="24" spans="1:14" ht="111.75" customHeight="1" thickBot="1">
      <c r="B24" s="47" t="s">
        <v>82</v>
      </c>
      <c r="C24" s="48" t="s">
        <v>83</v>
      </c>
      <c r="D24" s="48" t="s">
        <v>98</v>
      </c>
      <c r="E24" s="48" t="s">
        <v>84</v>
      </c>
      <c r="F24" s="48" t="s">
        <v>122</v>
      </c>
      <c r="G24" s="48" t="s">
        <v>123</v>
      </c>
      <c r="H24" s="48" t="s">
        <v>85</v>
      </c>
      <c r="I24" s="49" t="s">
        <v>99</v>
      </c>
      <c r="N24" s="113"/>
    </row>
    <row r="25" spans="1:14" ht="50.1" customHeight="1">
      <c r="B25" s="50"/>
      <c r="C25" s="51"/>
      <c r="D25" s="51"/>
      <c r="E25" s="51"/>
      <c r="F25" s="51"/>
      <c r="G25" s="51"/>
      <c r="H25" s="51"/>
      <c r="I25" s="52"/>
    </row>
    <row r="26" spans="1:14" ht="50.1" customHeight="1" thickBot="1">
      <c r="B26" s="53"/>
      <c r="C26" s="44"/>
      <c r="D26" s="44"/>
      <c r="E26" s="44"/>
      <c r="F26" s="44"/>
      <c r="G26" s="44"/>
      <c r="H26" s="44"/>
      <c r="I26" s="45"/>
    </row>
    <row r="27" spans="1:14" ht="30" customHeight="1"/>
    <row r="28" spans="1:14" ht="30" customHeight="1" thickBot="1">
      <c r="A28" s="40">
        <v>7</v>
      </c>
      <c r="B28" s="131" t="s">
        <v>150</v>
      </c>
      <c r="C28" s="131"/>
      <c r="D28" s="131"/>
    </row>
    <row r="29" spans="1:14" ht="69" customHeight="1">
      <c r="B29" s="54" t="s">
        <v>96</v>
      </c>
      <c r="C29" s="165" t="s">
        <v>92</v>
      </c>
      <c r="D29" s="166" t="s">
        <v>93</v>
      </c>
      <c r="E29" s="161" t="s">
        <v>94</v>
      </c>
      <c r="F29" s="216" t="s">
        <v>95</v>
      </c>
      <c r="G29" s="157"/>
      <c r="H29" s="157"/>
    </row>
    <row r="30" spans="1:14" ht="50.1" customHeight="1" thickBot="1">
      <c r="B30" s="55" t="s">
        <v>97</v>
      </c>
      <c r="C30" s="147"/>
      <c r="D30" s="167"/>
      <c r="E30" s="168"/>
      <c r="F30" s="218"/>
      <c r="G30" s="157"/>
      <c r="H30" s="157"/>
    </row>
    <row r="31" spans="1:14" ht="50.1" customHeight="1">
      <c r="B31" s="56" t="s">
        <v>89</v>
      </c>
      <c r="C31" s="57"/>
      <c r="D31" s="125"/>
      <c r="E31" s="125"/>
      <c r="F31" s="126"/>
      <c r="G31" s="158"/>
      <c r="H31" s="158"/>
    </row>
    <row r="32" spans="1:14" ht="50.1" customHeight="1">
      <c r="B32" s="58" t="s">
        <v>90</v>
      </c>
      <c r="C32" s="59"/>
      <c r="D32" s="107"/>
      <c r="E32" s="107"/>
      <c r="F32" s="226"/>
      <c r="G32" s="158"/>
      <c r="H32" s="158"/>
    </row>
    <row r="33" spans="1:9" ht="50.1" customHeight="1" thickBot="1">
      <c r="B33" s="60" t="s">
        <v>91</v>
      </c>
      <c r="C33" s="61"/>
      <c r="D33" s="62"/>
      <c r="E33" s="62"/>
      <c r="F33" s="227"/>
      <c r="G33" s="158"/>
      <c r="H33" s="158"/>
    </row>
    <row r="34" spans="1:9" ht="50.1" customHeight="1" thickBot="1">
      <c r="B34" s="63" t="s">
        <v>1</v>
      </c>
      <c r="C34" s="64"/>
      <c r="D34" s="65"/>
      <c r="E34" s="65"/>
      <c r="F34" s="228"/>
      <c r="G34" s="158"/>
      <c r="H34" s="158"/>
    </row>
    <row r="35" spans="1:9" ht="30" customHeight="1" thickBot="1"/>
    <row r="36" spans="1:9" ht="50.1" customHeight="1">
      <c r="A36" s="40">
        <v>8</v>
      </c>
      <c r="B36" s="66" t="s">
        <v>143</v>
      </c>
      <c r="C36" s="67" t="s">
        <v>132</v>
      </c>
      <c r="D36" s="68" t="s">
        <v>133</v>
      </c>
      <c r="F36" s="41"/>
    </row>
    <row r="37" spans="1:9" ht="50.1" customHeight="1" thickBot="1">
      <c r="B37" s="43" t="s">
        <v>100</v>
      </c>
      <c r="C37" s="69"/>
      <c r="D37" s="70"/>
      <c r="F37" s="41"/>
    </row>
    <row r="38" spans="1:9" ht="30" customHeight="1">
      <c r="B38" s="41"/>
      <c r="C38" s="41"/>
      <c r="D38" s="41"/>
      <c r="E38" s="41"/>
      <c r="F38" s="41"/>
    </row>
    <row r="39" spans="1:9" ht="30" customHeight="1" thickBot="1">
      <c r="B39" s="41"/>
      <c r="C39" s="41"/>
      <c r="D39" s="41"/>
      <c r="E39" s="41"/>
      <c r="F39" s="41"/>
    </row>
    <row r="40" spans="1:9" ht="97.5" customHeight="1">
      <c r="A40" s="40">
        <v>9</v>
      </c>
      <c r="B40" s="71" t="s">
        <v>151</v>
      </c>
      <c r="C40" s="162"/>
      <c r="D40" s="163"/>
      <c r="E40" s="163"/>
      <c r="F40" s="163"/>
      <c r="G40" s="163"/>
      <c r="H40" s="163"/>
      <c r="I40" s="164"/>
    </row>
    <row r="41" spans="1:9" ht="66.75" customHeight="1">
      <c r="B41" s="72" t="s">
        <v>101</v>
      </c>
      <c r="C41" s="188"/>
      <c r="D41" s="189"/>
      <c r="E41" s="189"/>
      <c r="F41" s="189"/>
      <c r="G41" s="189"/>
      <c r="H41" s="189"/>
      <c r="I41" s="190"/>
    </row>
    <row r="42" spans="1:9" ht="66.75" customHeight="1" thickBot="1">
      <c r="B42" s="73" t="s">
        <v>102</v>
      </c>
      <c r="C42" s="44"/>
      <c r="D42" s="74" t="s">
        <v>103</v>
      </c>
      <c r="E42" s="44"/>
      <c r="F42" s="74" t="s">
        <v>104</v>
      </c>
      <c r="G42" s="185"/>
      <c r="H42" s="186"/>
      <c r="I42" s="187"/>
    </row>
    <row r="43" spans="1:9" ht="30" customHeight="1"/>
    <row r="44" spans="1:9" ht="30" customHeight="1" thickBot="1">
      <c r="A44" s="40">
        <v>10</v>
      </c>
      <c r="B44" s="128" t="s">
        <v>119</v>
      </c>
      <c r="C44" s="128"/>
      <c r="D44" s="128"/>
      <c r="E44" s="128"/>
    </row>
    <row r="45" spans="1:9" ht="50.1" customHeight="1" thickBot="1">
      <c r="B45" s="159" t="s">
        <v>154</v>
      </c>
      <c r="C45" s="229"/>
      <c r="D45" s="46"/>
      <c r="F45" s="160" t="s">
        <v>153</v>
      </c>
      <c r="G45" s="171"/>
      <c r="H45" s="46"/>
    </row>
    <row r="46" spans="1:9" ht="50.1" customHeight="1" thickBot="1">
      <c r="B46" s="160" t="s">
        <v>155</v>
      </c>
      <c r="C46" s="171"/>
      <c r="D46" s="46"/>
      <c r="F46" s="160" t="s">
        <v>156</v>
      </c>
      <c r="G46" s="171"/>
      <c r="H46" s="46"/>
    </row>
    <row r="47" spans="1:9" ht="50.1" customHeight="1" thickBot="1">
      <c r="B47" s="130"/>
      <c r="C47" s="130"/>
      <c r="D47" s="41"/>
      <c r="F47" s="159" t="s">
        <v>152</v>
      </c>
      <c r="G47" s="229"/>
      <c r="H47" s="46"/>
    </row>
    <row r="48" spans="1:9" ht="50.1" customHeight="1" thickBot="1">
      <c r="B48" s="130"/>
      <c r="C48" s="130"/>
      <c r="D48" s="41"/>
      <c r="F48" s="171" t="s">
        <v>157</v>
      </c>
      <c r="G48" s="230"/>
      <c r="H48" s="46"/>
    </row>
    <row r="49" spans="1:13" ht="30" customHeight="1"/>
    <row r="50" spans="1:13" ht="30" customHeight="1" thickBot="1">
      <c r="A50" s="40">
        <v>11</v>
      </c>
      <c r="B50" s="128" t="s">
        <v>138</v>
      </c>
      <c r="C50" s="128"/>
      <c r="D50" s="128"/>
    </row>
    <row r="51" spans="1:13" ht="50.1" customHeight="1" thickBot="1">
      <c r="B51" s="151" t="s">
        <v>158</v>
      </c>
      <c r="C51" s="151"/>
      <c r="D51" s="151"/>
      <c r="F51" s="46"/>
    </row>
    <row r="52" spans="1:13" ht="50.1" customHeight="1" thickBot="1">
      <c r="B52" s="151" t="s">
        <v>159</v>
      </c>
      <c r="C52" s="151"/>
      <c r="D52" s="151"/>
      <c r="F52" s="46"/>
    </row>
    <row r="53" spans="1:13" ht="50.1" customHeight="1" thickBot="1">
      <c r="B53" s="151" t="s">
        <v>160</v>
      </c>
      <c r="C53" s="151"/>
      <c r="D53" s="151"/>
      <c r="F53" s="46"/>
    </row>
    <row r="54" spans="1:13" ht="50.1" customHeight="1" thickBot="1">
      <c r="B54" s="75" t="s">
        <v>1</v>
      </c>
      <c r="F54" s="76"/>
    </row>
    <row r="55" spans="1:13" ht="30" customHeight="1">
      <c r="K55" s="41"/>
      <c r="L55" s="41"/>
      <c r="M55" s="41"/>
    </row>
    <row r="56" spans="1:13" ht="30" customHeight="1" thickBot="1">
      <c r="A56" s="40">
        <v>12</v>
      </c>
      <c r="B56" s="128" t="s">
        <v>161</v>
      </c>
      <c r="C56" s="128"/>
      <c r="D56" s="128"/>
      <c r="K56" s="41"/>
      <c r="L56" s="114"/>
      <c r="M56" s="41"/>
    </row>
    <row r="57" spans="1:13" ht="50.1" customHeight="1" thickBot="1">
      <c r="A57" s="39"/>
      <c r="B57" s="151" t="s">
        <v>50</v>
      </c>
      <c r="C57" s="151"/>
      <c r="D57" s="152"/>
      <c r="E57" s="135"/>
      <c r="F57" s="137"/>
      <c r="K57" s="41"/>
      <c r="L57" s="41"/>
      <c r="M57" s="41"/>
    </row>
    <row r="58" spans="1:13" ht="50.1" customHeight="1" thickBot="1">
      <c r="A58" s="39"/>
      <c r="B58" s="151" t="s">
        <v>121</v>
      </c>
      <c r="C58" s="151"/>
      <c r="D58" s="152"/>
      <c r="E58" s="135"/>
      <c r="F58" s="137"/>
    </row>
    <row r="59" spans="1:13" ht="50.1" customHeight="1" thickBot="1">
      <c r="A59" s="39"/>
      <c r="B59" s="151" t="s">
        <v>80</v>
      </c>
      <c r="C59" s="151"/>
      <c r="D59" s="152"/>
      <c r="E59" s="135"/>
      <c r="F59" s="137"/>
    </row>
    <row r="60" spans="1:13" ht="50.1" customHeight="1">
      <c r="A60" s="39"/>
      <c r="B60" s="151"/>
      <c r="C60" s="151"/>
      <c r="D60" s="130"/>
      <c r="E60" s="191"/>
      <c r="F60" s="191"/>
    </row>
    <row r="61" spans="1:13" ht="30" customHeight="1" thickBot="1">
      <c r="A61" s="39"/>
    </row>
    <row r="62" spans="1:13" ht="50.1" customHeight="1" thickBot="1">
      <c r="A62" s="172" t="s">
        <v>129</v>
      </c>
      <c r="B62" s="173"/>
      <c r="C62" s="173"/>
      <c r="D62" s="173"/>
      <c r="E62" s="173"/>
      <c r="F62" s="173"/>
      <c r="G62" s="173"/>
      <c r="H62" s="173"/>
      <c r="I62" s="173"/>
      <c r="J62" s="173"/>
      <c r="K62" s="173"/>
    </row>
    <row r="63" spans="1:13" ht="30" customHeight="1" thickBot="1">
      <c r="A63" s="39"/>
      <c r="B63" s="77"/>
      <c r="C63" s="77"/>
      <c r="D63" s="77"/>
      <c r="E63" s="77"/>
      <c r="F63" s="77"/>
      <c r="G63" s="77"/>
    </row>
    <row r="64" spans="1:13" ht="64.5" customHeight="1" thickBot="1">
      <c r="A64" s="40">
        <v>13</v>
      </c>
      <c r="B64" s="169" t="s">
        <v>162</v>
      </c>
      <c r="C64" s="170"/>
      <c r="D64" s="170"/>
      <c r="E64" s="170"/>
      <c r="F64" s="170"/>
      <c r="G64" s="170"/>
      <c r="H64" s="182"/>
      <c r="I64" s="183"/>
      <c r="J64" s="183"/>
      <c r="K64" s="184"/>
    </row>
    <row r="65" spans="1:12" ht="30" customHeight="1" thickBot="1">
      <c r="B65" s="77"/>
      <c r="C65" s="77"/>
      <c r="D65" s="77"/>
      <c r="E65" s="77"/>
      <c r="F65" s="77"/>
      <c r="G65" s="77"/>
    </row>
    <row r="66" spans="1:12" ht="50.1" customHeight="1" thickBot="1">
      <c r="A66" s="40">
        <v>14</v>
      </c>
      <c r="B66" s="128" t="s">
        <v>163</v>
      </c>
      <c r="C66" s="128"/>
      <c r="D66" s="128"/>
      <c r="E66" s="128"/>
      <c r="F66" s="128"/>
      <c r="G66" s="129"/>
      <c r="H66" s="46"/>
    </row>
    <row r="67" spans="1:12" ht="30" customHeight="1" thickBot="1">
      <c r="A67" s="39"/>
      <c r="B67" s="78"/>
      <c r="C67" s="77"/>
      <c r="D67" s="77"/>
      <c r="E67" s="77"/>
      <c r="F67" s="77"/>
      <c r="G67" s="77"/>
    </row>
    <row r="68" spans="1:12" ht="50.1" customHeight="1" thickBot="1">
      <c r="A68" s="40">
        <v>15</v>
      </c>
      <c r="B68" s="128" t="s">
        <v>164</v>
      </c>
      <c r="C68" s="128"/>
      <c r="D68" s="128"/>
      <c r="E68" s="128"/>
      <c r="F68" s="128"/>
      <c r="G68" s="129"/>
      <c r="H68" s="46"/>
    </row>
    <row r="69" spans="1:12" ht="30" customHeight="1">
      <c r="A69" s="39"/>
      <c r="B69" s="75"/>
    </row>
    <row r="70" spans="1:12" ht="30" customHeight="1" thickBot="1">
      <c r="A70" s="40">
        <v>16</v>
      </c>
      <c r="B70" s="128" t="s">
        <v>165</v>
      </c>
      <c r="C70" s="128"/>
      <c r="D70" s="128"/>
      <c r="L70" s="79"/>
    </row>
    <row r="71" spans="1:12" ht="50.1" customHeight="1" thickBot="1">
      <c r="B71" s="151" t="s">
        <v>86</v>
      </c>
      <c r="C71" s="152"/>
      <c r="D71" s="135"/>
      <c r="E71" s="136"/>
      <c r="F71" s="137"/>
      <c r="L71" s="79"/>
    </row>
    <row r="72" spans="1:12" ht="50.1" customHeight="1" thickBot="1">
      <c r="B72" s="151" t="s">
        <v>87</v>
      </c>
      <c r="C72" s="152"/>
      <c r="D72" s="135"/>
      <c r="E72" s="136"/>
      <c r="F72" s="137"/>
      <c r="L72" s="79"/>
    </row>
    <row r="73" spans="1:12" ht="30" customHeight="1">
      <c r="L73" s="79"/>
    </row>
    <row r="74" spans="1:12" ht="50.1" customHeight="1" thickBot="1">
      <c r="A74" s="40">
        <v>17</v>
      </c>
      <c r="B74" s="131" t="s">
        <v>166</v>
      </c>
      <c r="C74" s="131"/>
      <c r="D74" s="131"/>
      <c r="E74" s="131"/>
      <c r="F74" s="131"/>
      <c r="L74" s="79"/>
    </row>
    <row r="75" spans="1:12" ht="50.1" customHeight="1" thickBot="1">
      <c r="A75" s="39"/>
      <c r="B75" s="34" t="s">
        <v>124</v>
      </c>
      <c r="C75" s="132" t="s">
        <v>10</v>
      </c>
      <c r="D75" s="133"/>
      <c r="E75" s="111" t="s">
        <v>134</v>
      </c>
      <c r="F75" s="109" t="s">
        <v>135</v>
      </c>
      <c r="G75" s="110" t="s">
        <v>136</v>
      </c>
      <c r="K75" s="79"/>
      <c r="L75" s="79"/>
    </row>
    <row r="76" spans="1:12" ht="50.1" customHeight="1" thickBot="1">
      <c r="B76" s="47" t="s">
        <v>1</v>
      </c>
      <c r="C76" s="175"/>
      <c r="D76" s="176"/>
      <c r="E76" s="89"/>
      <c r="F76" s="89"/>
      <c r="G76" s="90"/>
      <c r="K76" s="79"/>
      <c r="L76" s="79"/>
    </row>
    <row r="77" spans="1:12" ht="30" customHeight="1" thickBot="1">
      <c r="K77" s="79"/>
      <c r="L77" s="79"/>
    </row>
    <row r="78" spans="1:12" ht="50.1" customHeight="1" thickBot="1">
      <c r="A78" s="40">
        <v>18</v>
      </c>
      <c r="B78" s="128" t="s">
        <v>167</v>
      </c>
      <c r="C78" s="128"/>
      <c r="D78" s="131"/>
      <c r="E78" s="111" t="s">
        <v>134</v>
      </c>
      <c r="F78" s="109" t="s">
        <v>135</v>
      </c>
      <c r="G78" s="110" t="s">
        <v>136</v>
      </c>
      <c r="L78" s="79"/>
    </row>
    <row r="79" spans="1:12" ht="50.1" customHeight="1" thickBot="1">
      <c r="B79" s="128" t="s">
        <v>1</v>
      </c>
      <c r="C79" s="128"/>
      <c r="D79" s="131"/>
      <c r="E79" s="92"/>
      <c r="F79" s="93"/>
      <c r="G79" s="94"/>
      <c r="L79" s="79"/>
    </row>
    <row r="80" spans="1:12" ht="59.25" customHeight="1" thickBot="1">
      <c r="A80" s="106">
        <v>19</v>
      </c>
      <c r="B80" s="128" t="s">
        <v>168</v>
      </c>
      <c r="C80" s="128"/>
      <c r="D80" s="131"/>
      <c r="E80" s="111" t="s">
        <v>134</v>
      </c>
      <c r="F80" s="109" t="s">
        <v>135</v>
      </c>
      <c r="G80" s="110" t="s">
        <v>136</v>
      </c>
      <c r="L80" s="79"/>
    </row>
    <row r="81" spans="1:13" ht="50.1" customHeight="1" thickBot="1">
      <c r="B81" s="128" t="s">
        <v>1</v>
      </c>
      <c r="C81" s="128"/>
      <c r="D81" s="131"/>
      <c r="E81" s="91"/>
      <c r="F81" s="89"/>
      <c r="G81" s="90"/>
      <c r="K81" s="79"/>
    </row>
    <row r="82" spans="1:13" ht="30" customHeight="1">
      <c r="K82" s="79"/>
    </row>
    <row r="83" spans="1:13" ht="30" customHeight="1" thickBot="1">
      <c r="A83" s="40">
        <v>20</v>
      </c>
      <c r="B83" s="128" t="s">
        <v>169</v>
      </c>
      <c r="C83" s="128"/>
      <c r="D83" s="128"/>
      <c r="E83" s="80"/>
    </row>
    <row r="84" spans="1:13" ht="30" customHeight="1">
      <c r="L84" s="108"/>
    </row>
    <row r="85" spans="1:13" ht="30" customHeight="1" thickBot="1">
      <c r="A85" s="40">
        <v>21</v>
      </c>
      <c r="B85" s="131" t="s">
        <v>170</v>
      </c>
      <c r="C85" s="131"/>
      <c r="D85" s="131"/>
      <c r="E85" s="131"/>
      <c r="F85" s="131"/>
      <c r="L85" s="88"/>
    </row>
    <row r="86" spans="1:13" ht="132" customHeight="1" thickBot="1">
      <c r="A86" s="39"/>
      <c r="B86" s="102" t="s">
        <v>51</v>
      </c>
      <c r="C86" s="103" t="s">
        <v>52</v>
      </c>
      <c r="D86" s="103" t="s">
        <v>53</v>
      </c>
      <c r="E86" s="103" t="s">
        <v>54</v>
      </c>
      <c r="F86" s="103" t="s">
        <v>55</v>
      </c>
      <c r="G86" s="103" t="s">
        <v>56</v>
      </c>
      <c r="H86" s="103" t="s">
        <v>57</v>
      </c>
      <c r="I86" s="103" t="s">
        <v>58</v>
      </c>
      <c r="J86" s="103" t="s">
        <v>59</v>
      </c>
      <c r="K86" s="244" t="s">
        <v>137</v>
      </c>
    </row>
    <row r="87" spans="1:13" ht="50.1" customHeight="1">
      <c r="A87" s="39"/>
      <c r="B87" s="96">
        <v>1</v>
      </c>
      <c r="C87" s="97"/>
      <c r="D87" s="99"/>
      <c r="E87" s="100"/>
      <c r="F87" s="98"/>
      <c r="G87" s="101"/>
      <c r="H87" s="98"/>
      <c r="I87" s="98"/>
      <c r="J87" s="98"/>
      <c r="K87" s="243"/>
    </row>
    <row r="88" spans="1:13" ht="50.1" customHeight="1">
      <c r="A88" s="39"/>
      <c r="B88" s="95">
        <v>2</v>
      </c>
      <c r="C88" s="81"/>
      <c r="D88" s="83"/>
      <c r="E88" s="84"/>
      <c r="F88" s="82"/>
      <c r="G88" s="85"/>
      <c r="H88" s="82"/>
      <c r="I88" s="82"/>
      <c r="J88" s="82"/>
      <c r="K88" s="231"/>
    </row>
    <row r="89" spans="1:13" ht="50.1" customHeight="1" thickBot="1">
      <c r="A89" s="39"/>
      <c r="B89" s="232">
        <v>3</v>
      </c>
      <c r="C89" s="233"/>
      <c r="D89" s="234"/>
      <c r="E89" s="235"/>
      <c r="F89" s="236"/>
      <c r="G89" s="237"/>
      <c r="H89" s="236"/>
      <c r="I89" s="236"/>
      <c r="J89" s="236"/>
      <c r="K89" s="238"/>
    </row>
    <row r="90" spans="1:13" ht="50.1" customHeight="1" thickBot="1">
      <c r="A90" s="39"/>
      <c r="B90" s="239" t="s">
        <v>1</v>
      </c>
      <c r="C90" s="240"/>
      <c r="D90" s="240"/>
      <c r="E90" s="241"/>
      <c r="F90" s="242"/>
      <c r="G90" s="180"/>
      <c r="H90" s="180"/>
      <c r="I90" s="180"/>
      <c r="J90" s="180"/>
      <c r="K90" s="180"/>
      <c r="L90" s="180"/>
      <c r="M90" s="41"/>
    </row>
    <row r="91" spans="1:13" ht="50.1" customHeight="1">
      <c r="A91" s="39"/>
      <c r="B91" s="104"/>
      <c r="C91" s="104"/>
      <c r="D91" s="104"/>
      <c r="E91" s="86"/>
      <c r="F91" s="87"/>
      <c r="G91" s="88"/>
      <c r="H91" s="88"/>
      <c r="I91" s="88"/>
      <c r="J91" s="88"/>
      <c r="K91" s="88"/>
      <c r="L91" s="114"/>
    </row>
    <row r="92" spans="1:13" ht="30" customHeight="1" thickBot="1">
      <c r="A92" s="39"/>
    </row>
    <row r="93" spans="1:13" ht="50.1" customHeight="1" thickBot="1">
      <c r="A93" s="172" t="s">
        <v>130</v>
      </c>
      <c r="B93" s="173"/>
      <c r="C93" s="173"/>
      <c r="D93" s="173"/>
      <c r="E93" s="173"/>
      <c r="F93" s="173"/>
      <c r="G93" s="173"/>
      <c r="H93" s="173"/>
      <c r="I93" s="173"/>
      <c r="J93" s="173"/>
      <c r="K93" s="173"/>
    </row>
    <row r="94" spans="1:13" ht="30" customHeight="1" thickBot="1">
      <c r="A94" s="39"/>
    </row>
    <row r="95" spans="1:13" ht="65.25" customHeight="1" thickBot="1">
      <c r="A95" s="40">
        <v>22</v>
      </c>
      <c r="B95" s="143" t="s">
        <v>171</v>
      </c>
      <c r="C95" s="143"/>
      <c r="D95" s="143"/>
      <c r="E95" s="143"/>
      <c r="F95" s="143"/>
      <c r="H95" s="135"/>
      <c r="I95" s="136"/>
      <c r="J95" s="136"/>
      <c r="K95" s="137"/>
    </row>
    <row r="96" spans="1:13" ht="30" customHeight="1" thickBot="1">
      <c r="A96" s="105"/>
    </row>
    <row r="97" spans="1:12" ht="78.75" customHeight="1" thickBot="1">
      <c r="A97" s="40">
        <v>23</v>
      </c>
      <c r="B97" s="128" t="s">
        <v>172</v>
      </c>
      <c r="C97" s="128"/>
      <c r="D97" s="128"/>
      <c r="E97" s="128"/>
      <c r="F97" s="128"/>
      <c r="G97" s="129"/>
      <c r="H97" s="135"/>
      <c r="I97" s="137"/>
    </row>
    <row r="98" spans="1:12" ht="30" customHeight="1" thickBot="1">
      <c r="A98" s="39"/>
      <c r="B98" s="75"/>
    </row>
    <row r="99" spans="1:12" ht="78.75" customHeight="1" thickBot="1">
      <c r="A99" s="40">
        <v>24</v>
      </c>
      <c r="B99" s="143" t="s">
        <v>173</v>
      </c>
      <c r="C99" s="143"/>
      <c r="D99" s="143"/>
      <c r="E99" s="143"/>
      <c r="F99" s="143"/>
      <c r="G99" s="143"/>
      <c r="H99" s="46"/>
    </row>
    <row r="100" spans="1:12" ht="30" customHeight="1">
      <c r="A100" s="39"/>
    </row>
    <row r="101" spans="1:12" ht="30" customHeight="1">
      <c r="A101" s="39"/>
    </row>
    <row r="102" spans="1:12" ht="30" customHeight="1">
      <c r="A102" s="39"/>
    </row>
    <row r="103" spans="1:12" ht="50.1" customHeight="1" thickBot="1">
      <c r="A103" s="40">
        <v>25</v>
      </c>
      <c r="B103" s="130" t="s">
        <v>174</v>
      </c>
      <c r="C103" s="130"/>
      <c r="D103" s="181"/>
      <c r="E103" s="181"/>
      <c r="F103" s="181"/>
      <c r="G103" s="181"/>
      <c r="H103" s="181"/>
      <c r="L103" s="115"/>
    </row>
    <row r="104" spans="1:12" ht="50.1" customHeight="1" thickBot="1">
      <c r="B104" s="253" t="s">
        <v>127</v>
      </c>
      <c r="C104" s="254"/>
      <c r="D104" s="123"/>
      <c r="E104" s="123"/>
      <c r="F104" s="123"/>
      <c r="G104" s="123"/>
      <c r="H104" s="123"/>
      <c r="I104" s="123"/>
      <c r="J104" s="123"/>
      <c r="K104" s="124"/>
    </row>
    <row r="105" spans="1:12" ht="50.1" customHeight="1" thickBot="1">
      <c r="B105" s="252"/>
      <c r="C105" s="127"/>
      <c r="D105" s="122"/>
      <c r="E105" s="122"/>
      <c r="F105" s="122"/>
      <c r="G105" s="122"/>
      <c r="H105" s="122"/>
      <c r="I105" s="122"/>
      <c r="J105" s="122"/>
      <c r="K105" s="245"/>
    </row>
    <row r="106" spans="1:12" ht="50.1" customHeight="1">
      <c r="B106" s="255" t="s">
        <v>3</v>
      </c>
      <c r="C106" s="216"/>
      <c r="D106" s="178"/>
      <c r="E106" s="178"/>
      <c r="F106" s="178"/>
      <c r="G106" s="178"/>
      <c r="H106" s="178"/>
      <c r="I106" s="178"/>
      <c r="J106" s="178"/>
      <c r="K106" s="246"/>
    </row>
    <row r="107" spans="1:12" ht="50.1" customHeight="1" thickBot="1">
      <c r="B107" s="145" t="s">
        <v>4</v>
      </c>
      <c r="C107" s="256"/>
      <c r="D107" s="178"/>
      <c r="E107" s="178"/>
      <c r="F107" s="178"/>
      <c r="G107" s="258"/>
      <c r="H107" s="178"/>
      <c r="I107" s="178"/>
      <c r="J107" s="178"/>
      <c r="K107" s="246"/>
    </row>
    <row r="108" spans="1:12" ht="50.1" customHeight="1" thickBot="1">
      <c r="B108" s="145" t="s">
        <v>9</v>
      </c>
      <c r="C108" s="256"/>
      <c r="D108" s="179"/>
      <c r="E108" s="174"/>
      <c r="F108" s="177"/>
      <c r="G108" s="63" t="s">
        <v>6</v>
      </c>
      <c r="H108" s="179"/>
      <c r="I108" s="174"/>
      <c r="J108" s="174"/>
      <c r="K108" s="247"/>
    </row>
    <row r="109" spans="1:12" ht="50.1" customHeight="1" thickBot="1">
      <c r="B109" s="146" t="s">
        <v>5</v>
      </c>
      <c r="C109" s="257"/>
      <c r="D109" s="251"/>
      <c r="E109" s="248"/>
      <c r="F109" s="248"/>
      <c r="G109" s="249"/>
      <c r="H109" s="249"/>
      <c r="I109" s="249"/>
      <c r="J109" s="249"/>
      <c r="K109" s="250"/>
    </row>
    <row r="110" spans="1:12" ht="50.1" customHeight="1" thickBot="1"/>
    <row r="111" spans="1:12" ht="93.75" customHeight="1" thickBot="1">
      <c r="A111" s="40">
        <v>26</v>
      </c>
      <c r="B111" s="128" t="s">
        <v>175</v>
      </c>
      <c r="C111" s="129"/>
      <c r="D111" s="135"/>
      <c r="E111" s="137"/>
    </row>
    <row r="112" spans="1:12" ht="50.1" customHeight="1" thickBot="1">
      <c r="B112" s="151" t="s">
        <v>144</v>
      </c>
      <c r="C112" s="152"/>
      <c r="D112" s="135"/>
      <c r="E112" s="137"/>
    </row>
    <row r="113" spans="1:13" ht="50.1" customHeight="1" thickBot="1"/>
    <row r="114" spans="1:13" ht="76.5" customHeight="1" thickBot="1">
      <c r="A114" s="40">
        <v>27</v>
      </c>
      <c r="B114" s="128" t="s">
        <v>176</v>
      </c>
      <c r="C114" s="128"/>
      <c r="D114" s="128"/>
      <c r="E114" s="128"/>
      <c r="F114" s="129"/>
      <c r="G114" s="135"/>
      <c r="H114" s="137"/>
    </row>
    <row r="115" spans="1:13" ht="34.5" customHeight="1" thickBot="1">
      <c r="B115" s="117"/>
      <c r="C115" s="117"/>
      <c r="D115" s="117"/>
      <c r="E115" s="117"/>
      <c r="F115" s="118"/>
      <c r="G115" s="119"/>
      <c r="H115" s="119"/>
    </row>
    <row r="116" spans="1:13" s="121" customFormat="1" ht="49.5" customHeight="1" thickBot="1">
      <c r="A116" s="120">
        <v>28</v>
      </c>
      <c r="B116" s="134" t="s">
        <v>181</v>
      </c>
      <c r="C116" s="134"/>
      <c r="D116" s="134"/>
      <c r="E116" s="134"/>
      <c r="F116" s="105"/>
      <c r="G116" s="135"/>
      <c r="H116" s="136"/>
      <c r="I116" s="137"/>
      <c r="M116" s="105"/>
    </row>
    <row r="117" spans="1:13" ht="50.1" customHeight="1" thickBot="1">
      <c r="A117" s="40">
        <v>29</v>
      </c>
      <c r="B117" s="143" t="s">
        <v>177</v>
      </c>
      <c r="C117" s="143"/>
      <c r="D117" s="143"/>
      <c r="E117" s="143"/>
      <c r="F117" s="143"/>
      <c r="G117" s="143"/>
      <c r="H117" s="143"/>
    </row>
    <row r="118" spans="1:13" ht="50.1" customHeight="1" thickBot="1">
      <c r="B118" s="39" t="s">
        <v>86</v>
      </c>
      <c r="D118" s="46"/>
    </row>
    <row r="119" spans="1:13" ht="50.1" customHeight="1" thickBot="1">
      <c r="B119" s="39" t="s">
        <v>87</v>
      </c>
      <c r="D119" s="46"/>
    </row>
    <row r="120" spans="1:13" ht="33.75" customHeight="1"/>
    <row r="121" spans="1:13" ht="50.1" customHeight="1" thickBot="1">
      <c r="A121" s="40">
        <v>30</v>
      </c>
      <c r="B121" s="143" t="s">
        <v>178</v>
      </c>
      <c r="C121" s="143"/>
      <c r="D121" s="143"/>
      <c r="E121" s="143"/>
      <c r="F121" s="143"/>
      <c r="G121" s="143"/>
    </row>
    <row r="122" spans="1:13" ht="50.1" customHeight="1" thickBot="1">
      <c r="B122" s="148" t="s">
        <v>79</v>
      </c>
      <c r="C122" s="149"/>
      <c r="D122" s="149"/>
      <c r="E122" s="149" t="s">
        <v>11</v>
      </c>
      <c r="F122" s="149"/>
      <c r="G122" s="149"/>
      <c r="H122" s="150"/>
    </row>
    <row r="123" spans="1:13" ht="50.1" customHeight="1" thickBot="1">
      <c r="B123" s="259"/>
      <c r="C123" s="260"/>
      <c r="D123" s="260"/>
      <c r="E123" s="260"/>
      <c r="F123" s="260"/>
      <c r="G123" s="260"/>
      <c r="H123" s="261"/>
    </row>
    <row r="125" spans="1:13" ht="50.1" customHeight="1" thickBot="1">
      <c r="A125" s="40">
        <v>31</v>
      </c>
      <c r="B125" s="131" t="s">
        <v>139</v>
      </c>
      <c r="C125" s="131"/>
      <c r="D125" s="131"/>
      <c r="E125" s="131"/>
      <c r="F125" s="131"/>
      <c r="G125" s="131"/>
    </row>
    <row r="126" spans="1:13" ht="97.5" customHeight="1" thickBot="1">
      <c r="B126" s="263" t="s">
        <v>64</v>
      </c>
      <c r="C126" s="264" t="s">
        <v>61</v>
      </c>
      <c r="D126" s="264" t="s">
        <v>62</v>
      </c>
      <c r="E126" s="265" t="s">
        <v>63</v>
      </c>
      <c r="F126" s="116"/>
      <c r="G126" s="116"/>
      <c r="H126" s="116"/>
      <c r="I126" s="116"/>
      <c r="J126" s="116"/>
      <c r="K126" s="116"/>
    </row>
    <row r="127" spans="1:13" ht="50.1" customHeight="1">
      <c r="B127" s="50"/>
      <c r="C127" s="51"/>
      <c r="D127" s="51"/>
      <c r="E127" s="52"/>
      <c r="F127" s="41"/>
      <c r="G127" s="41"/>
      <c r="H127" s="41"/>
      <c r="I127" s="41"/>
      <c r="J127" s="41"/>
      <c r="K127" s="41"/>
    </row>
    <row r="128" spans="1:13" ht="50.1" customHeight="1">
      <c r="B128" s="262"/>
      <c r="C128" s="42"/>
      <c r="D128" s="42"/>
      <c r="E128" s="217"/>
      <c r="F128" s="41"/>
      <c r="G128" s="41"/>
      <c r="H128" s="41"/>
      <c r="I128" s="41"/>
      <c r="J128" s="41"/>
      <c r="K128" s="41"/>
    </row>
    <row r="129" spans="1:11" ht="50.1" customHeight="1" thickBot="1">
      <c r="B129" s="53"/>
      <c r="C129" s="44"/>
      <c r="D129" s="44"/>
      <c r="E129" s="45"/>
      <c r="F129" s="41"/>
      <c r="G129" s="41"/>
      <c r="H129" s="41"/>
      <c r="I129" s="41"/>
      <c r="J129" s="41"/>
      <c r="K129" s="41"/>
    </row>
    <row r="130" spans="1:11" ht="50.1" customHeight="1" thickBot="1">
      <c r="B130" s="75"/>
    </row>
    <row r="131" spans="1:11" ht="60" customHeight="1" thickBot="1">
      <c r="A131" s="40">
        <v>32</v>
      </c>
      <c r="B131" s="143" t="s">
        <v>179</v>
      </c>
      <c r="C131" s="143"/>
      <c r="D131" s="144"/>
      <c r="E131" s="138"/>
      <c r="F131" s="139"/>
      <c r="G131" s="140"/>
      <c r="H131" s="35"/>
      <c r="I131" s="38"/>
    </row>
    <row r="132" spans="1:11" ht="50.1" customHeight="1" thickBot="1">
      <c r="B132" s="35"/>
      <c r="C132" s="35"/>
      <c r="D132" s="35"/>
      <c r="E132" s="38"/>
      <c r="F132" s="38"/>
      <c r="G132" s="38"/>
      <c r="H132" s="35"/>
      <c r="I132" s="38"/>
    </row>
    <row r="133" spans="1:11" ht="60" customHeight="1" thickBot="1">
      <c r="A133" s="40">
        <v>33</v>
      </c>
      <c r="B133" s="143" t="s">
        <v>180</v>
      </c>
      <c r="C133" s="143"/>
      <c r="D133" s="144"/>
      <c r="E133" s="138"/>
      <c r="F133" s="139"/>
      <c r="G133" s="140"/>
      <c r="H133" s="36"/>
      <c r="I133" s="38"/>
    </row>
    <row r="134" spans="1:11" ht="30" customHeight="1" thickBot="1">
      <c r="B134" s="35"/>
      <c r="C134" s="35"/>
      <c r="D134" s="35"/>
      <c r="E134" s="38"/>
      <c r="F134" s="38"/>
      <c r="G134" s="38"/>
      <c r="H134" s="35"/>
      <c r="I134" s="38"/>
    </row>
    <row r="135" spans="1:11" ht="60" customHeight="1" thickBot="1">
      <c r="A135" s="40">
        <v>34</v>
      </c>
      <c r="B135" s="143" t="s">
        <v>140</v>
      </c>
      <c r="C135" s="143"/>
      <c r="D135" s="144"/>
      <c r="E135" s="138"/>
      <c r="F135" s="139"/>
      <c r="G135" s="140"/>
      <c r="H135" s="35"/>
      <c r="I135" s="38"/>
    </row>
    <row r="136" spans="1:11" ht="50.1" customHeight="1" thickBot="1">
      <c r="A136" s="40">
        <v>35</v>
      </c>
      <c r="B136" s="143" t="s">
        <v>141</v>
      </c>
      <c r="C136" s="143"/>
      <c r="D136" s="143"/>
      <c r="E136" s="38"/>
      <c r="F136" s="38"/>
      <c r="G136" s="38"/>
      <c r="H136" s="36"/>
      <c r="I136" s="38"/>
    </row>
    <row r="137" spans="1:11" ht="50.25" customHeight="1" thickBot="1">
      <c r="B137" s="141" t="s">
        <v>125</v>
      </c>
      <c r="C137" s="141"/>
      <c r="D137" s="142"/>
      <c r="E137" s="138"/>
      <c r="F137" s="139"/>
      <c r="G137" s="140"/>
      <c r="H137" s="37"/>
      <c r="I137" s="38"/>
    </row>
    <row r="138" spans="1:11" ht="50.25" customHeight="1" thickBot="1">
      <c r="B138" s="141" t="s">
        <v>126</v>
      </c>
      <c r="C138" s="141"/>
      <c r="D138" s="142"/>
      <c r="E138" s="138"/>
      <c r="F138" s="139"/>
      <c r="G138" s="140"/>
      <c r="H138" s="35"/>
      <c r="I138" s="38"/>
    </row>
  </sheetData>
  <mergeCells count="123">
    <mergeCell ref="I14:I15"/>
    <mergeCell ref="K14:K15"/>
    <mergeCell ref="A1:M1"/>
    <mergeCell ref="G109:K109"/>
    <mergeCell ref="G90:L90"/>
    <mergeCell ref="B85:F85"/>
    <mergeCell ref="A93:K93"/>
    <mergeCell ref="B99:G99"/>
    <mergeCell ref="B83:D83"/>
    <mergeCell ref="B103:H103"/>
    <mergeCell ref="B95:F95"/>
    <mergeCell ref="L14:L15"/>
    <mergeCell ref="H64:K64"/>
    <mergeCell ref="H95:K95"/>
    <mergeCell ref="J14:J15"/>
    <mergeCell ref="G42:I42"/>
    <mergeCell ref="C41:I41"/>
    <mergeCell ref="E60:F60"/>
    <mergeCell ref="B56:D56"/>
    <mergeCell ref="B53:D53"/>
    <mergeCell ref="B52:D52"/>
    <mergeCell ref="B51:D51"/>
    <mergeCell ref="B50:D50"/>
    <mergeCell ref="E14:E15"/>
    <mergeCell ref="F14:F15"/>
    <mergeCell ref="G14:G15"/>
    <mergeCell ref="H14:H15"/>
    <mergeCell ref="B60:D60"/>
    <mergeCell ref="B70:D70"/>
    <mergeCell ref="B66:G66"/>
    <mergeCell ref="B64:G64"/>
    <mergeCell ref="E59:F59"/>
    <mergeCell ref="F48:G48"/>
    <mergeCell ref="A62:K62"/>
    <mergeCell ref="B59:D59"/>
    <mergeCell ref="B131:D131"/>
    <mergeCell ref="D111:E111"/>
    <mergeCell ref="D112:E112"/>
    <mergeCell ref="G114:H114"/>
    <mergeCell ref="D108:F108"/>
    <mergeCell ref="D109:F109"/>
    <mergeCell ref="E123:H123"/>
    <mergeCell ref="B90:D90"/>
    <mergeCell ref="C76:D76"/>
    <mergeCell ref="B81:D81"/>
    <mergeCell ref="B80:D80"/>
    <mergeCell ref="B79:D79"/>
    <mergeCell ref="B78:D78"/>
    <mergeCell ref="D106:K106"/>
    <mergeCell ref="D107:K107"/>
    <mergeCell ref="H108:K108"/>
    <mergeCell ref="A2:M2"/>
    <mergeCell ref="B23:F23"/>
    <mergeCell ref="G29:H30"/>
    <mergeCell ref="G31:H31"/>
    <mergeCell ref="G32:H32"/>
    <mergeCell ref="G33:H33"/>
    <mergeCell ref="G34:H34"/>
    <mergeCell ref="F47:G47"/>
    <mergeCell ref="F46:G46"/>
    <mergeCell ref="F45:G45"/>
    <mergeCell ref="B47:C47"/>
    <mergeCell ref="B46:C46"/>
    <mergeCell ref="B45:C45"/>
    <mergeCell ref="B28:D28"/>
    <mergeCell ref="B22:D22"/>
    <mergeCell ref="B8:E8"/>
    <mergeCell ref="B6:E6"/>
    <mergeCell ref="B7:K7"/>
    <mergeCell ref="B9:K9"/>
    <mergeCell ref="B11:K11"/>
    <mergeCell ref="B14:B15"/>
    <mergeCell ref="C14:C15"/>
    <mergeCell ref="D14:D15"/>
    <mergeCell ref="B13:E13"/>
    <mergeCell ref="B121:G121"/>
    <mergeCell ref="B122:D122"/>
    <mergeCell ref="E122:H122"/>
    <mergeCell ref="B123:D123"/>
    <mergeCell ref="B117:H117"/>
    <mergeCell ref="B114:F114"/>
    <mergeCell ref="B112:C112"/>
    <mergeCell ref="B111:C111"/>
    <mergeCell ref="A4:M4"/>
    <mergeCell ref="B10:E10"/>
    <mergeCell ref="D71:F71"/>
    <mergeCell ref="D72:F72"/>
    <mergeCell ref="B58:D58"/>
    <mergeCell ref="B57:D57"/>
    <mergeCell ref="C40:I40"/>
    <mergeCell ref="E57:F57"/>
    <mergeCell ref="E58:F58"/>
    <mergeCell ref="C29:C30"/>
    <mergeCell ref="D29:D30"/>
    <mergeCell ref="E29:E30"/>
    <mergeCell ref="F29:F30"/>
    <mergeCell ref="B44:E44"/>
    <mergeCell ref="B72:C72"/>
    <mergeCell ref="B71:C71"/>
    <mergeCell ref="B97:G97"/>
    <mergeCell ref="B48:C48"/>
    <mergeCell ref="B68:G68"/>
    <mergeCell ref="B74:F74"/>
    <mergeCell ref="C75:D75"/>
    <mergeCell ref="B116:E116"/>
    <mergeCell ref="G116:I116"/>
    <mergeCell ref="H97:I97"/>
    <mergeCell ref="E138:G138"/>
    <mergeCell ref="B138:D138"/>
    <mergeCell ref="B137:D137"/>
    <mergeCell ref="B136:D136"/>
    <mergeCell ref="B135:D135"/>
    <mergeCell ref="B133:D133"/>
    <mergeCell ref="E135:G135"/>
    <mergeCell ref="E137:G137"/>
    <mergeCell ref="B104:C104"/>
    <mergeCell ref="B106:C106"/>
    <mergeCell ref="B107:C107"/>
    <mergeCell ref="B108:C108"/>
    <mergeCell ref="B109:C109"/>
    <mergeCell ref="E131:G131"/>
    <mergeCell ref="E133:G133"/>
    <mergeCell ref="B125:G125"/>
  </mergeCells>
  <dataValidations count="7">
    <dataValidation type="list" allowBlank="1" showInputMessage="1" showErrorMessage="1" sqref="G114:H115" xr:uid="{00000000-0002-0000-0000-000000000000}">
      <formula1>"New Project, Upgradation of Existing Business"</formula1>
    </dataValidation>
    <dataValidation type="list" allowBlank="1" showInputMessage="1" showErrorMessage="1" sqref="E22" xr:uid="{00000000-0002-0000-0000-000001000000}">
      <formula1>"Class A, Class B, Class C, Class D"</formula1>
    </dataValidation>
    <dataValidation type="list" allowBlank="1" showInputMessage="1" showErrorMessage="1" sqref="H99 H66" xr:uid="{00000000-0002-0000-0000-000002000000}">
      <formula1>"Yes, No"</formula1>
    </dataValidation>
    <dataValidation type="list" allowBlank="1" showInputMessage="1" showErrorMessage="1" sqref="F25:F26" xr:uid="{00000000-0002-0000-0000-000003000000}">
      <formula1>"Male, Female, Transgender"</formula1>
    </dataValidation>
    <dataValidation type="list" allowBlank="1" showInputMessage="1" showErrorMessage="1" sqref="G25:G26" xr:uid="{00000000-0002-0000-0000-000004000000}">
      <formula1>"General, SC, ST, OBC"</formula1>
    </dataValidation>
    <dataValidation type="list" allowBlank="1" showInputMessage="1" showErrorMessage="1" sqref="H97:I97" xr:uid="{00000000-0002-0000-0000-000005000000}">
      <formula1>"Food Products, Farm Produce, Farm Input, Others"</formula1>
    </dataValidation>
    <dataValidation type="list" allowBlank="1" showInputMessage="1" showErrorMessage="1" sqref="D111:E111 K16:K20" xr:uid="{00000000-0002-0000-0000-000006000000}">
      <formula1>"Owned, Rented, Leased"</formula1>
    </dataValidation>
  </dataValidations>
  <pageMargins left="0.7" right="0.54" top="0.28999999999999998" bottom="0.31" header="0.3" footer="0.3"/>
  <pageSetup paperSize="9" scale="58"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59" r:id="rId4" name="Check Box 51">
              <controlPr defaultSize="0" autoFill="0" autoLine="0" autoPict="0">
                <anchor moveWithCells="1">
                  <from>
                    <xdr:col>2</xdr:col>
                    <xdr:colOff>714375</xdr:colOff>
                    <xdr:row>15</xdr:row>
                    <xdr:rowOff>9525</xdr:rowOff>
                  </from>
                  <to>
                    <xdr:col>3</xdr:col>
                    <xdr:colOff>133350</xdr:colOff>
                    <xdr:row>15</xdr:row>
                    <xdr:rowOff>219075</xdr:rowOff>
                  </to>
                </anchor>
              </controlPr>
            </control>
          </mc:Choice>
        </mc:AlternateContent>
        <mc:AlternateContent xmlns:mc="http://schemas.openxmlformats.org/markup-compatibility/2006">
          <mc:Choice Requires="x14">
            <control shapeId="17460" r:id="rId5" name="Check Box 52">
              <controlPr defaultSize="0" autoFill="0" autoLine="0" autoPict="0">
                <anchor moveWithCells="1">
                  <from>
                    <xdr:col>2</xdr:col>
                    <xdr:colOff>742950</xdr:colOff>
                    <xdr:row>18</xdr:row>
                    <xdr:rowOff>295275</xdr:rowOff>
                  </from>
                  <to>
                    <xdr:col>3</xdr:col>
                    <xdr:colOff>152400</xdr:colOff>
                    <xdr:row>18</xdr:row>
                    <xdr:rowOff>504825</xdr:rowOff>
                  </to>
                </anchor>
              </controlPr>
            </control>
          </mc:Choice>
        </mc:AlternateContent>
        <mc:AlternateContent xmlns:mc="http://schemas.openxmlformats.org/markup-compatibility/2006">
          <mc:Choice Requires="x14">
            <control shapeId="17461" r:id="rId6" name="Check Box 53">
              <controlPr defaultSize="0" autoFill="0" autoLine="0" autoPict="0">
                <anchor moveWithCells="1">
                  <from>
                    <xdr:col>2</xdr:col>
                    <xdr:colOff>723900</xdr:colOff>
                    <xdr:row>16</xdr:row>
                    <xdr:rowOff>171450</xdr:rowOff>
                  </from>
                  <to>
                    <xdr:col>3</xdr:col>
                    <xdr:colOff>133350</xdr:colOff>
                    <xdr:row>16</xdr:row>
                    <xdr:rowOff>361950</xdr:rowOff>
                  </to>
                </anchor>
              </controlPr>
            </control>
          </mc:Choice>
        </mc:AlternateContent>
        <mc:AlternateContent xmlns:mc="http://schemas.openxmlformats.org/markup-compatibility/2006">
          <mc:Choice Requires="x14">
            <control shapeId="17462" r:id="rId7" name="Check Box 54">
              <controlPr defaultSize="0" autoFill="0" autoLine="0" autoPict="0">
                <anchor moveWithCells="1">
                  <from>
                    <xdr:col>2</xdr:col>
                    <xdr:colOff>733425</xdr:colOff>
                    <xdr:row>17</xdr:row>
                    <xdr:rowOff>180975</xdr:rowOff>
                  </from>
                  <to>
                    <xdr:col>3</xdr:col>
                    <xdr:colOff>152400</xdr:colOff>
                    <xdr:row>17</xdr:row>
                    <xdr:rowOff>381000</xdr:rowOff>
                  </to>
                </anchor>
              </controlPr>
            </control>
          </mc:Choice>
        </mc:AlternateContent>
        <mc:AlternateContent xmlns:mc="http://schemas.openxmlformats.org/markup-compatibility/2006">
          <mc:Choice Requires="x14">
            <control shapeId="17463" r:id="rId8" name="Check Box 55">
              <controlPr defaultSize="0" autoFill="0" autoLine="0" autoPict="0">
                <anchor moveWithCells="1">
                  <from>
                    <xdr:col>2</xdr:col>
                    <xdr:colOff>723900</xdr:colOff>
                    <xdr:row>19</xdr:row>
                    <xdr:rowOff>190500</xdr:rowOff>
                  </from>
                  <to>
                    <xdr:col>3</xdr:col>
                    <xdr:colOff>142875</xdr:colOff>
                    <xdr:row>19</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N46"/>
  <sheetViews>
    <sheetView showGridLines="0" zoomScale="86" zoomScaleNormal="86" workbookViewId="0">
      <selection activeCell="G1" sqref="G1"/>
    </sheetView>
  </sheetViews>
  <sheetFormatPr defaultColWidth="10.85546875" defaultRowHeight="15"/>
  <cols>
    <col min="1" max="1" width="56.85546875" style="5" bestFit="1" customWidth="1"/>
    <col min="2" max="2" width="17" style="5" customWidth="1"/>
    <col min="3" max="4" width="13.7109375" style="5" customWidth="1"/>
    <col min="5" max="5" width="16.85546875" style="5" customWidth="1"/>
    <col min="6" max="6" width="17.140625" style="5" customWidth="1"/>
    <col min="7" max="7" width="53.85546875" style="5" customWidth="1"/>
    <col min="8" max="16384" width="10.85546875" style="5"/>
  </cols>
  <sheetData>
    <row r="1" spans="1:8" ht="18.95" customHeight="1"/>
    <row r="2" spans="1:8" ht="18.95" customHeight="1" thickBot="1"/>
    <row r="3" spans="1:8" ht="43.5" customHeight="1" thickBot="1">
      <c r="A3" s="198" t="s">
        <v>60</v>
      </c>
      <c r="B3" s="199"/>
      <c r="C3" s="199"/>
      <c r="D3" s="199"/>
      <c r="E3" s="199"/>
      <c r="F3" s="199"/>
      <c r="G3" s="200"/>
    </row>
    <row r="4" spans="1:8" ht="35.1" customHeight="1">
      <c r="A4" s="23" t="s">
        <v>0</v>
      </c>
      <c r="B4" s="24" t="s">
        <v>15</v>
      </c>
      <c r="C4" s="24" t="s">
        <v>16</v>
      </c>
      <c r="D4" s="24" t="s">
        <v>17</v>
      </c>
      <c r="E4" s="24" t="s">
        <v>12</v>
      </c>
      <c r="F4" s="24" t="s">
        <v>12</v>
      </c>
      <c r="G4" s="25" t="s">
        <v>18</v>
      </c>
    </row>
    <row r="5" spans="1:8" ht="18.95" customHeight="1">
      <c r="A5" s="201" t="s">
        <v>19</v>
      </c>
      <c r="B5" s="202"/>
      <c r="C5" s="202"/>
      <c r="D5" s="202"/>
      <c r="E5" s="202"/>
      <c r="F5" s="203"/>
      <c r="G5" s="9"/>
    </row>
    <row r="6" spans="1:8" ht="18.95" customHeight="1">
      <c r="A6" s="17" t="s">
        <v>20</v>
      </c>
      <c r="B6" s="21" t="e">
        <f>(#REF!/#REF!)</f>
        <v>#REF!</v>
      </c>
      <c r="C6" s="21" t="e">
        <f>(#REF!/#REF!)</f>
        <v>#REF!</v>
      </c>
      <c r="D6" s="21" t="e">
        <f>(#REF!/#REF!)</f>
        <v>#REF!</v>
      </c>
      <c r="E6" s="21" t="e">
        <f>(B6-C6)/C6</f>
        <v>#REF!</v>
      </c>
      <c r="F6" s="21" t="e">
        <f>(C6-D6)/D6</f>
        <v>#REF!</v>
      </c>
      <c r="G6" s="9"/>
      <c r="H6" s="5" t="s">
        <v>66</v>
      </c>
    </row>
    <row r="7" spans="1:8" ht="18.95" customHeight="1">
      <c r="A7" s="17" t="s">
        <v>21</v>
      </c>
      <c r="B7" s="21" t="e">
        <f>(#REF!/#REF!)</f>
        <v>#REF!</v>
      </c>
      <c r="C7" s="21" t="e">
        <f>(#REF!/#REF!)</f>
        <v>#REF!</v>
      </c>
      <c r="D7" s="21" t="e">
        <f>(#REF!/#REF!)</f>
        <v>#REF!</v>
      </c>
      <c r="E7" s="21" t="e">
        <f t="shared" ref="E7:F19" si="0">(B7-C7)/C7</f>
        <v>#REF!</v>
      </c>
      <c r="F7" s="21" t="e">
        <f t="shared" si="0"/>
        <v>#REF!</v>
      </c>
      <c r="G7" s="9"/>
      <c r="H7" s="5" t="s">
        <v>67</v>
      </c>
    </row>
    <row r="8" spans="1:8" ht="18.95" customHeight="1">
      <c r="A8" s="17" t="s">
        <v>22</v>
      </c>
      <c r="B8" s="21" t="e">
        <f>#REF!/#REF!</f>
        <v>#REF!</v>
      </c>
      <c r="C8" s="21" t="e">
        <f>#REF!/#REF!</f>
        <v>#REF!</v>
      </c>
      <c r="D8" s="21" t="e">
        <f>#REF!/#REF!</f>
        <v>#REF!</v>
      </c>
      <c r="E8" s="21" t="e">
        <f t="shared" si="0"/>
        <v>#REF!</v>
      </c>
      <c r="F8" s="21" t="e">
        <f t="shared" si="0"/>
        <v>#REF!</v>
      </c>
      <c r="G8" s="9"/>
      <c r="H8" s="5" t="s">
        <v>68</v>
      </c>
    </row>
    <row r="9" spans="1:8" ht="18.95" customHeight="1">
      <c r="A9" s="17" t="s">
        <v>23</v>
      </c>
      <c r="B9" s="21" t="e">
        <f>(#REF!/#REF!)</f>
        <v>#REF!</v>
      </c>
      <c r="C9" s="21" t="e">
        <f>(#REF!/#REF!)</f>
        <v>#REF!</v>
      </c>
      <c r="D9" s="21" t="e">
        <f>(#REF!/#REF!)</f>
        <v>#REF!</v>
      </c>
      <c r="E9" s="21" t="e">
        <f t="shared" si="0"/>
        <v>#REF!</v>
      </c>
      <c r="F9" s="21" t="e">
        <f t="shared" si="0"/>
        <v>#REF!</v>
      </c>
      <c r="G9" s="9"/>
    </row>
    <row r="10" spans="1:8" ht="18.95" customHeight="1">
      <c r="A10" s="17" t="s">
        <v>24</v>
      </c>
      <c r="B10" s="21" t="e">
        <f>(#REF!/(#REF!+#REF!+#REF!+#REF!))</f>
        <v>#REF!</v>
      </c>
      <c r="C10" s="21" t="e">
        <f>(#REF!/(#REF!+#REF!+#REF!+#REF!))</f>
        <v>#REF!</v>
      </c>
      <c r="D10" s="21" t="e">
        <f>(#REF!/(#REF!+#REF!+#REF!+#REF!))</f>
        <v>#REF!</v>
      </c>
      <c r="E10" s="21" t="e">
        <f t="shared" si="0"/>
        <v>#REF!</v>
      </c>
      <c r="F10" s="21" t="e">
        <f t="shared" si="0"/>
        <v>#REF!</v>
      </c>
      <c r="G10" s="9"/>
      <c r="H10" s="5" t="s">
        <v>69</v>
      </c>
    </row>
    <row r="11" spans="1:8" ht="18.95" customHeight="1">
      <c r="A11" s="17" t="s">
        <v>25</v>
      </c>
      <c r="B11" s="21" t="e">
        <f>#REF!/#REF!</f>
        <v>#REF!</v>
      </c>
      <c r="C11" s="21" t="e">
        <f>#REF!/#REF!</f>
        <v>#REF!</v>
      </c>
      <c r="D11" s="21" t="e">
        <f>#REF!/#REF!</f>
        <v>#REF!</v>
      </c>
      <c r="E11" s="21" t="e">
        <f t="shared" si="0"/>
        <v>#REF!</v>
      </c>
      <c r="F11" s="21" t="e">
        <f t="shared" si="0"/>
        <v>#REF!</v>
      </c>
      <c r="G11" s="9"/>
      <c r="H11" s="5" t="s">
        <v>70</v>
      </c>
    </row>
    <row r="12" spans="1:8" ht="18.95" customHeight="1">
      <c r="A12" s="204" t="s">
        <v>26</v>
      </c>
      <c r="B12" s="205"/>
      <c r="C12" s="205"/>
      <c r="D12" s="205"/>
      <c r="E12" s="205"/>
      <c r="F12" s="206"/>
      <c r="G12" s="9"/>
    </row>
    <row r="13" spans="1:8" ht="18.95" customHeight="1">
      <c r="A13" s="17" t="s">
        <v>27</v>
      </c>
      <c r="B13" s="20" t="e">
        <f>SUM(#REF!)/#REF!</f>
        <v>#REF!</v>
      </c>
      <c r="C13" s="20" t="e">
        <f>SUM(#REF!)/#REF!</f>
        <v>#REF!</v>
      </c>
      <c r="D13" s="20" t="e">
        <f>SUM(#REF!)/#REF!</f>
        <v>#REF!</v>
      </c>
      <c r="E13" s="20" t="e">
        <f t="shared" si="0"/>
        <v>#REF!</v>
      </c>
      <c r="F13" s="20" t="e">
        <f t="shared" si="0"/>
        <v>#REF!</v>
      </c>
      <c r="G13" s="9"/>
      <c r="H13" s="5" t="s">
        <v>71</v>
      </c>
    </row>
    <row r="14" spans="1:8" ht="18.95" customHeight="1">
      <c r="A14" s="17" t="s">
        <v>28</v>
      </c>
      <c r="B14" s="20" t="e">
        <f>SUM(#REF!)/#REF!</f>
        <v>#REF!</v>
      </c>
      <c r="C14" s="20" t="e">
        <f>SUM(#REF!)/#REF!</f>
        <v>#REF!</v>
      </c>
      <c r="D14" s="20" t="e">
        <f>SUM(#REF!)/#REF!</f>
        <v>#REF!</v>
      </c>
      <c r="E14" s="20" t="e">
        <f t="shared" si="0"/>
        <v>#REF!</v>
      </c>
      <c r="F14" s="20" t="e">
        <f t="shared" si="0"/>
        <v>#REF!</v>
      </c>
      <c r="G14" s="9"/>
      <c r="H14" s="5" t="s">
        <v>72</v>
      </c>
    </row>
    <row r="15" spans="1:8" ht="18.95" customHeight="1">
      <c r="A15" s="17" t="s">
        <v>29</v>
      </c>
      <c r="B15" s="19" t="e">
        <f>(#REF!/#REF!)*365</f>
        <v>#REF!</v>
      </c>
      <c r="C15" s="19" t="e">
        <f>(#REF!/#REF!)*365</f>
        <v>#REF!</v>
      </c>
      <c r="D15" s="19" t="e">
        <f>(#REF!/#REF!)*365</f>
        <v>#REF!</v>
      </c>
      <c r="E15" s="20" t="e">
        <f t="shared" si="0"/>
        <v>#REF!</v>
      </c>
      <c r="F15" s="20" t="e">
        <f t="shared" si="0"/>
        <v>#REF!</v>
      </c>
      <c r="G15" s="9"/>
      <c r="H15" s="5" t="s">
        <v>73</v>
      </c>
    </row>
    <row r="16" spans="1:8" ht="18.95" customHeight="1">
      <c r="A16" s="17" t="s">
        <v>30</v>
      </c>
      <c r="B16" s="22" t="e">
        <f>(#REF!/#REF!)*365</f>
        <v>#REF!</v>
      </c>
      <c r="C16" s="22" t="e">
        <f>(#REF!/#REF!)*365</f>
        <v>#REF!</v>
      </c>
      <c r="D16" s="22" t="e">
        <f>(#REF!/#REF!)*365</f>
        <v>#REF!</v>
      </c>
      <c r="E16" s="20" t="e">
        <f t="shared" si="0"/>
        <v>#REF!</v>
      </c>
      <c r="F16" s="20" t="e">
        <f t="shared" si="0"/>
        <v>#REF!</v>
      </c>
      <c r="G16" s="9"/>
      <c r="H16" s="5" t="s">
        <v>74</v>
      </c>
    </row>
    <row r="17" spans="1:40" ht="18.95" customHeight="1">
      <c r="A17" s="17" t="s">
        <v>31</v>
      </c>
      <c r="B17" s="22" t="e">
        <f>(#REF!/#REF!)*365</f>
        <v>#REF!</v>
      </c>
      <c r="C17" s="22" t="e">
        <f>(#REF!/#REF!)*365</f>
        <v>#REF!</v>
      </c>
      <c r="D17" s="22" t="e">
        <f>(#REF!/#REF!)*365</f>
        <v>#REF!</v>
      </c>
      <c r="E17" s="20" t="e">
        <f t="shared" si="0"/>
        <v>#REF!</v>
      </c>
      <c r="F17" s="20" t="e">
        <f t="shared" si="0"/>
        <v>#REF!</v>
      </c>
      <c r="G17" s="9"/>
    </row>
    <row r="18" spans="1:40" ht="18.95" customHeight="1">
      <c r="A18" s="17" t="s">
        <v>32</v>
      </c>
      <c r="B18" s="22" t="e">
        <f>B15-B16+B17</f>
        <v>#REF!</v>
      </c>
      <c r="C18" s="22" t="e">
        <f t="shared" ref="C18:D18" si="1">C15-C16+C17</f>
        <v>#REF!</v>
      </c>
      <c r="D18" s="22" t="e">
        <f t="shared" si="1"/>
        <v>#REF!</v>
      </c>
      <c r="E18" s="20" t="e">
        <f t="shared" si="0"/>
        <v>#REF!</v>
      </c>
      <c r="F18" s="20" t="e">
        <f t="shared" si="0"/>
        <v>#REF!</v>
      </c>
      <c r="G18" s="9"/>
      <c r="H18" s="5" t="s">
        <v>75</v>
      </c>
    </row>
    <row r="19" spans="1:40" ht="18.95" customHeight="1">
      <c r="A19" s="17" t="s">
        <v>33</v>
      </c>
      <c r="B19" s="20" t="e">
        <f>SUM(#REF!)-#REF!</f>
        <v>#REF!</v>
      </c>
      <c r="C19" s="20" t="e">
        <f>SUM(#REF!)-#REF!</f>
        <v>#REF!</v>
      </c>
      <c r="D19" s="20" t="e">
        <f>SUM(#REF!)-#REF!</f>
        <v>#REF!</v>
      </c>
      <c r="E19" s="20" t="e">
        <f t="shared" si="0"/>
        <v>#REF!</v>
      </c>
      <c r="F19" s="20" t="e">
        <f t="shared" si="0"/>
        <v>#REF!</v>
      </c>
      <c r="G19" s="9"/>
    </row>
    <row r="20" spans="1:40" ht="18.95" customHeight="1">
      <c r="A20" s="207" t="s">
        <v>34</v>
      </c>
      <c r="B20" s="208"/>
      <c r="C20" s="208"/>
      <c r="D20" s="208"/>
      <c r="E20" s="208"/>
      <c r="F20" s="209"/>
      <c r="G20" s="9"/>
    </row>
    <row r="21" spans="1:40" ht="18.95" customHeight="1">
      <c r="A21" s="26" t="s">
        <v>35</v>
      </c>
      <c r="B21" s="20" t="e">
        <f>#REF!/#REF!</f>
        <v>#REF!</v>
      </c>
      <c r="C21" s="20" t="e">
        <f>#REF!/#REF!</f>
        <v>#REF!</v>
      </c>
      <c r="D21" s="20" t="e">
        <f>#REF!/#REF!</f>
        <v>#REF!</v>
      </c>
      <c r="E21" s="20" t="e">
        <f>(B21-C21)/C21</f>
        <v>#REF!</v>
      </c>
      <c r="F21" s="20" t="e">
        <f>(C21-D21)/D21</f>
        <v>#REF!</v>
      </c>
      <c r="G21" s="9"/>
      <c r="H21" s="5" t="s">
        <v>76</v>
      </c>
    </row>
    <row r="22" spans="1:40" ht="18.95" customHeight="1">
      <c r="A22" s="26" t="s">
        <v>36</v>
      </c>
      <c r="B22" s="20" t="e">
        <f>(#REF!+#REF!+#REF!)/#REF!</f>
        <v>#REF!</v>
      </c>
      <c r="C22" s="20" t="e">
        <f>(#REF!+#REF!+#REF!)/#REF!</f>
        <v>#REF!</v>
      </c>
      <c r="D22" s="20" t="e">
        <f>(#REF!+#REF!+#REF!)/#REF!</f>
        <v>#REF!</v>
      </c>
      <c r="E22" s="20" t="e">
        <f t="shared" ref="E22:F23" si="2">(B22-C22)/C22</f>
        <v>#REF!</v>
      </c>
      <c r="F22" s="20" t="e">
        <f t="shared" si="2"/>
        <v>#REF!</v>
      </c>
      <c r="G22" s="9"/>
      <c r="H22" s="5" t="s">
        <v>77</v>
      </c>
    </row>
    <row r="23" spans="1:40" ht="18.95" customHeight="1">
      <c r="A23" s="26" t="s">
        <v>37</v>
      </c>
      <c r="B23" s="20" t="e">
        <f>#REF!/SUM(#REF!)</f>
        <v>#REF!</v>
      </c>
      <c r="C23" s="20" t="e">
        <f>#REF!/SUM(#REF!)</f>
        <v>#REF!</v>
      </c>
      <c r="D23" s="20" t="e">
        <f>#REF!/SUM(#REF!)</f>
        <v>#REF!</v>
      </c>
      <c r="E23" s="20" t="e">
        <f t="shared" si="2"/>
        <v>#REF!</v>
      </c>
      <c r="F23" s="20" t="e">
        <f t="shared" si="2"/>
        <v>#REF!</v>
      </c>
      <c r="G23" s="9"/>
      <c r="H23" s="5" t="s">
        <v>78</v>
      </c>
    </row>
    <row r="24" spans="1:40" s="6" customFormat="1" ht="18.95" customHeight="1">
      <c r="A24" s="26" t="s">
        <v>38</v>
      </c>
      <c r="B24" s="19" t="e">
        <f>A26/'Detailed Input Sheet'!F90</f>
        <v>#REF!</v>
      </c>
      <c r="C24" s="7"/>
      <c r="D24" s="7"/>
      <c r="E24" s="7"/>
      <c r="F24" s="7"/>
      <c r="G24" s="8"/>
      <c r="H24" s="5" t="s">
        <v>65</v>
      </c>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row>
    <row r="25" spans="1:40" s="6" customFormat="1" ht="18.95" hidden="1" customHeight="1">
      <c r="A25" s="3" t="e">
        <f>(#REF!+#REF!+#REF!+#REF!+#REF!)/12</f>
        <v>#REF!</v>
      </c>
      <c r="B25" s="3"/>
      <c r="C25" s="3"/>
      <c r="D25" s="7"/>
      <c r="E25" s="7"/>
      <c r="F25" s="7"/>
      <c r="G25" s="8"/>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row>
    <row r="26" spans="1:40" s="6" customFormat="1" ht="18.95" hidden="1" customHeight="1">
      <c r="A26" s="13" t="e">
        <f>SUM(#REF!+#REF!+#REF!+#REF!+#REF!)/12</f>
        <v>#REF!</v>
      </c>
      <c r="B26" s="11"/>
      <c r="C26" s="11"/>
      <c r="D26" s="11"/>
      <c r="E26" s="11"/>
      <c r="F26" s="11"/>
      <c r="G26" s="12"/>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row>
    <row r="27" spans="1:40" s="6" customFormat="1" ht="18.95" customHeight="1">
      <c r="A27" s="27"/>
      <c r="B27" s="28"/>
      <c r="C27" s="28"/>
      <c r="D27" s="28"/>
      <c r="E27" s="28"/>
      <c r="F27" s="28"/>
      <c r="G27" s="29"/>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row>
    <row r="28" spans="1:40" ht="47.25" customHeight="1" thickBot="1">
      <c r="A28" s="195" t="s">
        <v>88</v>
      </c>
      <c r="B28" s="196"/>
      <c r="C28" s="196"/>
      <c r="D28" s="196"/>
      <c r="E28" s="196"/>
      <c r="F28" s="196"/>
      <c r="G28" s="197"/>
    </row>
    <row r="29" spans="1:40" ht="18.95" customHeight="1">
      <c r="A29" s="14" t="s">
        <v>39</v>
      </c>
      <c r="B29" s="15" t="s">
        <v>15</v>
      </c>
      <c r="C29" s="31" t="s">
        <v>16</v>
      </c>
    </row>
    <row r="30" spans="1:40" ht="18.95" customHeight="1">
      <c r="A30" s="1" t="s">
        <v>40</v>
      </c>
      <c r="B30" s="18" t="e">
        <f>#REF!</f>
        <v>#REF!</v>
      </c>
      <c r="C30" s="32" t="e">
        <f>#REF!</f>
        <v>#REF!</v>
      </c>
    </row>
    <row r="31" spans="1:40" ht="18.95" customHeight="1">
      <c r="A31" s="192" t="s">
        <v>41</v>
      </c>
      <c r="B31" s="193"/>
      <c r="C31" s="194"/>
    </row>
    <row r="32" spans="1:40" ht="18.95" customHeight="1">
      <c r="A32" s="2" t="s">
        <v>2</v>
      </c>
      <c r="B32" s="18" t="e">
        <f>#REF!</f>
        <v>#REF!</v>
      </c>
      <c r="C32" s="32"/>
    </row>
    <row r="33" spans="1:3" ht="18.95" customHeight="1">
      <c r="A33" s="2" t="s">
        <v>81</v>
      </c>
      <c r="B33" s="18" t="e">
        <f>#REF!</f>
        <v>#REF!</v>
      </c>
      <c r="C33" s="32" t="e">
        <f>#REF!</f>
        <v>#REF!</v>
      </c>
    </row>
    <row r="34" spans="1:3" ht="18.95" customHeight="1">
      <c r="A34" s="2" t="s">
        <v>42</v>
      </c>
      <c r="B34" s="18" t="e">
        <f>#REF!</f>
        <v>#REF!</v>
      </c>
      <c r="C34" s="32" t="e">
        <f>#REF!</f>
        <v>#REF!</v>
      </c>
    </row>
    <row r="35" spans="1:3" ht="18.95" customHeight="1">
      <c r="A35" s="2" t="s">
        <v>8</v>
      </c>
      <c r="B35" s="18"/>
      <c r="C35" s="32"/>
    </row>
    <row r="36" spans="1:3" ht="18.95" customHeight="1">
      <c r="A36" s="2" t="s">
        <v>7</v>
      </c>
      <c r="B36" s="18"/>
      <c r="C36" s="32"/>
    </row>
    <row r="37" spans="1:3" ht="18.95" customHeight="1">
      <c r="A37" s="16"/>
      <c r="B37" s="18"/>
      <c r="C37" s="32"/>
    </row>
    <row r="38" spans="1:3" ht="18.95" customHeight="1">
      <c r="A38" s="192" t="s">
        <v>43</v>
      </c>
      <c r="B38" s="193"/>
      <c r="C38" s="194"/>
    </row>
    <row r="39" spans="1:3" ht="18.95" customHeight="1">
      <c r="A39" s="4" t="s">
        <v>44</v>
      </c>
      <c r="B39" s="18"/>
      <c r="C39" s="32"/>
    </row>
    <row r="40" spans="1:3" ht="18.95" customHeight="1">
      <c r="A40" s="3" t="s">
        <v>13</v>
      </c>
      <c r="B40" s="18" t="e">
        <f>#REF!-#REF!</f>
        <v>#REF!</v>
      </c>
      <c r="C40" s="32" t="e">
        <f>#REF!-#REF!</f>
        <v>#REF!</v>
      </c>
    </row>
    <row r="41" spans="1:3" ht="18.95" customHeight="1">
      <c r="A41" s="3" t="s">
        <v>14</v>
      </c>
      <c r="B41" s="18" t="e">
        <f>#REF!-#REF!</f>
        <v>#REF!</v>
      </c>
      <c r="C41" s="32" t="e">
        <f>#REF!-#REF!</f>
        <v>#REF!</v>
      </c>
    </row>
    <row r="42" spans="1:3" ht="18.95" customHeight="1">
      <c r="A42" s="3" t="s">
        <v>45</v>
      </c>
      <c r="B42" s="18" t="e">
        <f>#REF!-#REF!</f>
        <v>#REF!</v>
      </c>
      <c r="C42" s="32" t="e">
        <f>#REF!-#REF!</f>
        <v>#REF!</v>
      </c>
    </row>
    <row r="43" spans="1:3" ht="18.95" customHeight="1">
      <c r="A43" s="3" t="s">
        <v>46</v>
      </c>
      <c r="B43" s="18" t="e">
        <f>SUM(B40:B42)</f>
        <v>#REF!</v>
      </c>
      <c r="C43" s="32" t="e">
        <f>SUM(C40:C42)</f>
        <v>#REF!</v>
      </c>
    </row>
    <row r="44" spans="1:3" ht="18.75" customHeight="1">
      <c r="A44" s="4" t="s">
        <v>47</v>
      </c>
      <c r="B44" s="18" t="e">
        <f>B43+B39</f>
        <v>#REF!</v>
      </c>
      <c r="C44" s="32" t="e">
        <f>C43+C39</f>
        <v>#REF!</v>
      </c>
    </row>
    <row r="45" spans="1:3" ht="18.95" customHeight="1">
      <c r="A45" s="3" t="s">
        <v>48</v>
      </c>
      <c r="B45" s="18" t="e">
        <f>#REF!</f>
        <v>#REF!</v>
      </c>
      <c r="C45" s="32" t="e">
        <f>#REF!</f>
        <v>#REF!</v>
      </c>
    </row>
    <row r="46" spans="1:3" ht="18.95" customHeight="1" thickBot="1">
      <c r="A46" s="10" t="s">
        <v>49</v>
      </c>
      <c r="B46" s="30" t="e">
        <f>B44-B45</f>
        <v>#REF!</v>
      </c>
      <c r="C46" s="33" t="e">
        <f>C44-C45</f>
        <v>#REF!</v>
      </c>
    </row>
  </sheetData>
  <mergeCells count="7">
    <mergeCell ref="A38:C38"/>
    <mergeCell ref="A31:C31"/>
    <mergeCell ref="A28:G28"/>
    <mergeCell ref="A3:G3"/>
    <mergeCell ref="A5:F5"/>
    <mergeCell ref="A12:F12"/>
    <mergeCell ref="A20:F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Detailed Input Sheet</vt:lpstr>
      <vt:lpstr>Historical Financials</vt:lpstr>
    </vt:vector>
  </TitlesOfParts>
  <Company>KVIC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kvic</dc:creator>
  <cp:lastModifiedBy>HP</cp:lastModifiedBy>
  <cp:lastPrinted>2021-02-02T10:59:09Z</cp:lastPrinted>
  <dcterms:created xsi:type="dcterms:W3CDTF">2004-03-22T06:46:42Z</dcterms:created>
  <dcterms:modified xsi:type="dcterms:W3CDTF">2021-02-02T11:01:17Z</dcterms:modified>
</cp:coreProperties>
</file>